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hidePivotFieldList="1"/>
  <xr:revisionPtr revIDLastSave="0" documentId="8_{E8412756-2B45-4236-A296-74FCE01FB1C0}" xr6:coauthVersionLast="47" xr6:coauthVersionMax="47" xr10:uidLastSave="{00000000-0000-0000-0000-000000000000}"/>
  <bookViews>
    <workbookView xWindow="-120" yWindow="-120" windowWidth="29040" windowHeight="15840" tabRatio="684" firstSheet="2" activeTab="2" xr2:uid="{00000000-000D-0000-FFFF-FFFF00000000}"/>
  </bookViews>
  <sheets>
    <sheet name="Summary" sheetId="79" r:id="rId1"/>
    <sheet name="MH-60R 11PAA CVW v220921" sheetId="83" r:id="rId2"/>
    <sheet name="MH-60R 10PAA CVW v220921" sheetId="50" r:id="rId3"/>
    <sheet name="MH-60R 7PAA CVW FDNF v220921" sheetId="76" r:id="rId4"/>
    <sheet name="MH-60R 2PAA EXP v220921" sheetId="77" r:id="rId5"/>
    <sheet name="MH-60R 1PAA EXP v220921" sheetId="78" r:id="rId6"/>
    <sheet name="FRS Baseline v220921" sheetId="82" r:id="rId7"/>
    <sheet name="ACTC Mapping v220921" sheetId="81" r:id="rId8"/>
  </sheets>
  <definedNames>
    <definedName name="MATRIX" localSheetId="7">#REF!</definedName>
    <definedName name="MATRIX" localSheetId="1">#REF!</definedName>
    <definedName name="MATRIX" localSheetId="5">#REF!</definedName>
    <definedName name="MATRIX" localSheetId="4">#REF!</definedName>
    <definedName name="MATRIX" localSheetId="3">#REF!</definedName>
    <definedName name="MATRIX" localSheetId="0">#REF!</definedName>
    <definedName name="MATRIX">#REF!</definedName>
    <definedName name="MATRIX_1" localSheetId="1">#REF!</definedName>
    <definedName name="MATRIX_1">#REF!</definedName>
    <definedName name="_xlnm.Print_Area" localSheetId="2">'MH-60R 10PAA CVW v220921'!$B$1:$CE$39</definedName>
    <definedName name="_xlnm.Print_Area" localSheetId="1">'MH-60R 11PAA CVW v220921'!$B$1:$DB$39</definedName>
    <definedName name="_xlnm.Print_Area" localSheetId="5">'MH-60R 1PAA EXP v220921'!$B$1:$CD$41</definedName>
    <definedName name="_xlnm.Print_Area" localSheetId="4">'MH-60R 2PAA EXP v220921'!$B$1:$CD$41</definedName>
    <definedName name="_xlnm.Print_Area" localSheetId="3">'MH-60R 7PAA CVW FDNF v220921'!$B$1:$CD$41</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79" l="1"/>
  <c r="C7" i="79"/>
  <c r="C6" i="79"/>
  <c r="C5" i="79"/>
  <c r="C4" i="79"/>
  <c r="C2" i="79"/>
  <c r="C3" i="79"/>
  <c r="CC24" i="83" l="1"/>
  <c r="CB24" i="83"/>
  <c r="CA24" i="83"/>
  <c r="BZ24" i="83"/>
  <c r="BY24" i="83"/>
  <c r="BX24" i="83"/>
  <c r="BW24" i="83"/>
  <c r="BV24" i="83"/>
  <c r="BU24" i="83"/>
  <c r="BT24" i="83"/>
  <c r="BS24" i="83"/>
  <c r="BR24" i="83"/>
  <c r="BQ24" i="83"/>
  <c r="BP24" i="83"/>
  <c r="BO24" i="83"/>
  <c r="BN24" i="83"/>
  <c r="BM24" i="83"/>
  <c r="BK24" i="83"/>
  <c r="BJ24" i="83"/>
  <c r="BI24" i="83"/>
  <c r="BH24" i="83"/>
  <c r="BG24" i="83"/>
  <c r="BF24" i="83"/>
  <c r="BE24" i="83"/>
  <c r="BC24" i="83"/>
  <c r="BB24" i="83"/>
  <c r="BA24" i="83"/>
  <c r="AZ24" i="83"/>
  <c r="AY24" i="83"/>
  <c r="AX24" i="83"/>
  <c r="AW24" i="83"/>
  <c r="AV24" i="83"/>
  <c r="AU24" i="83"/>
  <c r="AT24" i="83"/>
  <c r="AS24" i="83"/>
  <c r="AR24" i="83"/>
  <c r="AQ24" i="83"/>
  <c r="AP24" i="83"/>
  <c r="AO24" i="83"/>
  <c r="AN24" i="83"/>
  <c r="AM24" i="83"/>
  <c r="AL24" i="83"/>
  <c r="AK24" i="83"/>
  <c r="AJ24" i="83"/>
  <c r="AI24" i="83"/>
  <c r="AH24" i="83"/>
  <c r="AG24" i="83"/>
  <c r="AF24" i="83"/>
  <c r="AE24" i="83"/>
  <c r="AD24" i="83"/>
  <c r="AC24" i="83"/>
  <c r="AB24" i="83"/>
  <c r="AA24" i="83"/>
  <c r="Z24" i="83"/>
  <c r="CC23" i="83"/>
  <c r="CB23" i="83"/>
  <c r="CA23" i="83"/>
  <c r="BZ23" i="83"/>
  <c r="BY23" i="83"/>
  <c r="BX23" i="83"/>
  <c r="BW23" i="83"/>
  <c r="BV23" i="83"/>
  <c r="BU23" i="83"/>
  <c r="BT23" i="83"/>
  <c r="BS23" i="83"/>
  <c r="BR23" i="83"/>
  <c r="BQ23" i="83"/>
  <c r="BP23" i="83"/>
  <c r="BO23" i="83"/>
  <c r="BN23" i="83"/>
  <c r="BM23" i="83"/>
  <c r="BK23" i="83"/>
  <c r="BJ23" i="83"/>
  <c r="BI23" i="83"/>
  <c r="BH23" i="83"/>
  <c r="BG23" i="83"/>
  <c r="BF23" i="83"/>
  <c r="BE23" i="83"/>
  <c r="BC23" i="83"/>
  <c r="BB23" i="83"/>
  <c r="BA23" i="83"/>
  <c r="AZ23" i="83"/>
  <c r="AY23" i="83"/>
  <c r="AX23" i="83"/>
  <c r="AW23" i="83"/>
  <c r="AV23" i="83"/>
  <c r="AU23" i="83"/>
  <c r="AT23" i="83"/>
  <c r="AS23" i="83"/>
  <c r="AR23" i="83"/>
  <c r="AQ23" i="83"/>
  <c r="AP23" i="83"/>
  <c r="AO23" i="83"/>
  <c r="AN23" i="83"/>
  <c r="AM23" i="83"/>
  <c r="AL23" i="83"/>
  <c r="AK23" i="83"/>
  <c r="AJ23" i="83"/>
  <c r="AI23" i="83"/>
  <c r="AH23" i="83"/>
  <c r="AG23" i="83"/>
  <c r="AF23" i="83"/>
  <c r="AE23" i="83"/>
  <c r="AD23" i="83"/>
  <c r="AC23" i="83"/>
  <c r="AB23" i="83"/>
  <c r="AA23" i="83"/>
  <c r="Z23" i="83"/>
  <c r="CC22" i="83"/>
  <c r="CB22" i="83"/>
  <c r="CA22" i="83"/>
  <c r="BZ22" i="83"/>
  <c r="BY22" i="83"/>
  <c r="BX22" i="83"/>
  <c r="BW22" i="83"/>
  <c r="BV22" i="83"/>
  <c r="BU22" i="83"/>
  <c r="BT22" i="83"/>
  <c r="BS22" i="83"/>
  <c r="BR22" i="83"/>
  <c r="BQ22" i="83"/>
  <c r="BP22" i="83"/>
  <c r="BO22" i="83"/>
  <c r="BN22" i="83"/>
  <c r="BM22" i="83"/>
  <c r="BK22" i="83"/>
  <c r="BJ22" i="83"/>
  <c r="BI22" i="83"/>
  <c r="BH22" i="83"/>
  <c r="BG22" i="83"/>
  <c r="BF22" i="83"/>
  <c r="BE22" i="83"/>
  <c r="BC22" i="83"/>
  <c r="BB22" i="83"/>
  <c r="BA22" i="83"/>
  <c r="AZ22" i="83"/>
  <c r="AY22" i="83"/>
  <c r="AX22" i="83"/>
  <c r="AW22" i="83"/>
  <c r="AV22" i="83"/>
  <c r="AU22" i="83"/>
  <c r="AT22" i="83"/>
  <c r="AS22" i="83"/>
  <c r="AR22" i="83"/>
  <c r="AQ22" i="83"/>
  <c r="AP22" i="83"/>
  <c r="AO22" i="83"/>
  <c r="AN22" i="83"/>
  <c r="AM22" i="83"/>
  <c r="AL22" i="83"/>
  <c r="AK22" i="83"/>
  <c r="AJ22" i="83"/>
  <c r="AI22" i="83"/>
  <c r="AH22" i="83"/>
  <c r="AG22" i="83"/>
  <c r="AF22" i="83"/>
  <c r="AE22" i="83"/>
  <c r="AD22" i="83"/>
  <c r="AC22" i="83"/>
  <c r="AB22" i="83"/>
  <c r="AA22" i="83"/>
  <c r="Z22" i="83"/>
  <c r="BL12" i="83"/>
  <c r="BL24" i="83" s="1"/>
  <c r="BD12" i="83"/>
  <c r="BD24" i="83" s="1"/>
  <c r="CD24" i="83" l="1"/>
  <c r="BD22" i="83"/>
  <c r="BD23" i="83"/>
  <c r="BL22" i="83"/>
  <c r="BL23" i="83"/>
  <c r="CD23" i="83" l="1"/>
  <c r="CD22" i="83"/>
  <c r="CD25" i="83" l="1"/>
  <c r="CD26" i="83" s="1"/>
  <c r="C67" i="81"/>
  <c r="C57" i="81"/>
  <c r="C56" i="81"/>
  <c r="C47" i="81"/>
  <c r="C46" i="81"/>
  <c r="C39" i="81"/>
  <c r="C32" i="81"/>
  <c r="C22" i="81"/>
  <c r="C13" i="81"/>
  <c r="C12" i="81"/>
  <c r="C5" i="81"/>
  <c r="BY24" i="77" l="1"/>
  <c r="BX24" i="77"/>
  <c r="BW24" i="77"/>
  <c r="BV24" i="77"/>
  <c r="BU24" i="77"/>
  <c r="BT24" i="77"/>
  <c r="BS24" i="77"/>
  <c r="BR24" i="77"/>
  <c r="BQ24" i="77"/>
  <c r="BP24" i="77"/>
  <c r="BO24" i="77"/>
  <c r="BY23" i="77"/>
  <c r="BX23" i="77"/>
  <c r="BW23" i="77"/>
  <c r="BV23" i="77"/>
  <c r="BU23" i="77"/>
  <c r="BT23" i="77"/>
  <c r="BS23" i="77"/>
  <c r="BR23" i="77"/>
  <c r="BQ23" i="77"/>
  <c r="BP23" i="77"/>
  <c r="BO23" i="77"/>
  <c r="BY22" i="77"/>
  <c r="BX22" i="77"/>
  <c r="BW22" i="77"/>
  <c r="BV22" i="77"/>
  <c r="BU22" i="77"/>
  <c r="BT22" i="77"/>
  <c r="BS22" i="77"/>
  <c r="BR22" i="77"/>
  <c r="BQ22" i="77"/>
  <c r="BP22" i="77"/>
  <c r="BO22" i="77"/>
  <c r="BH24" i="77"/>
  <c r="BG24" i="77"/>
  <c r="BF24" i="77"/>
  <c r="BE24" i="77"/>
  <c r="BH23" i="77"/>
  <c r="BG23" i="77"/>
  <c r="BF23" i="77"/>
  <c r="BE23" i="77"/>
  <c r="BH22" i="77"/>
  <c r="BG22" i="77"/>
  <c r="BF22" i="77"/>
  <c r="BE22" i="77"/>
  <c r="BD12" i="77"/>
  <c r="BD24" i="77" s="1"/>
  <c r="AU24" i="77"/>
  <c r="AT24" i="77"/>
  <c r="AU23" i="77"/>
  <c r="AT23" i="77"/>
  <c r="AU22" i="77"/>
  <c r="AT22" i="77"/>
  <c r="AS24" i="77"/>
  <c r="AR24" i="77"/>
  <c r="AQ24" i="77"/>
  <c r="AP24" i="77"/>
  <c r="AO24" i="77"/>
  <c r="AN24" i="77"/>
  <c r="AM24" i="77"/>
  <c r="AL24" i="77"/>
  <c r="AS23" i="77"/>
  <c r="AR23" i="77"/>
  <c r="AQ23" i="77"/>
  <c r="AP23" i="77"/>
  <c r="AO23" i="77"/>
  <c r="AN23" i="77"/>
  <c r="AM23" i="77"/>
  <c r="AL23" i="77"/>
  <c r="AS22" i="77"/>
  <c r="AR22" i="77"/>
  <c r="AQ22" i="77"/>
  <c r="AP22" i="77"/>
  <c r="AO22" i="77"/>
  <c r="AN22" i="77"/>
  <c r="AM22" i="77"/>
  <c r="AL22" i="77"/>
  <c r="AK24" i="77"/>
  <c r="AJ24" i="77"/>
  <c r="AI24" i="77"/>
  <c r="AH24" i="77"/>
  <c r="AG24" i="77"/>
  <c r="AF24" i="77"/>
  <c r="AE24" i="77"/>
  <c r="AD24" i="77"/>
  <c r="AK23" i="77"/>
  <c r="AJ23" i="77"/>
  <c r="AI23" i="77"/>
  <c r="AH23" i="77"/>
  <c r="AG23" i="77"/>
  <c r="AF23" i="77"/>
  <c r="AE23" i="77"/>
  <c r="AD23" i="77"/>
  <c r="AK22" i="77"/>
  <c r="AJ22" i="77"/>
  <c r="AI22" i="77"/>
  <c r="AH22" i="77"/>
  <c r="AG22" i="77"/>
  <c r="AF22" i="77"/>
  <c r="AE22" i="77"/>
  <c r="AD22" i="77"/>
  <c r="AC24" i="77"/>
  <c r="AC23" i="77"/>
  <c r="AC22" i="77"/>
  <c r="AB24" i="77"/>
  <c r="AA24" i="77"/>
  <c r="AB23" i="77"/>
  <c r="AA23" i="77"/>
  <c r="AB22" i="77"/>
  <c r="AA22" i="77"/>
  <c r="BY24" i="76"/>
  <c r="BX24" i="76"/>
  <c r="BW24" i="76"/>
  <c r="BV24" i="76"/>
  <c r="BU24" i="76"/>
  <c r="BT24" i="76"/>
  <c r="BS24" i="76"/>
  <c r="BR24" i="76"/>
  <c r="BQ24" i="76"/>
  <c r="BP24" i="76"/>
  <c r="BO24" i="76"/>
  <c r="BY23" i="76"/>
  <c r="BX23" i="76"/>
  <c r="BW23" i="76"/>
  <c r="BV23" i="76"/>
  <c r="BU23" i="76"/>
  <c r="BT23" i="76"/>
  <c r="BS23" i="76"/>
  <c r="BR23" i="76"/>
  <c r="BQ23" i="76"/>
  <c r="BP23" i="76"/>
  <c r="BO23" i="76"/>
  <c r="BY22" i="76"/>
  <c r="BX22" i="76"/>
  <c r="BW22" i="76"/>
  <c r="BV22" i="76"/>
  <c r="BU22" i="76"/>
  <c r="BT22" i="76"/>
  <c r="BS22" i="76"/>
  <c r="BR22" i="76"/>
  <c r="BQ22" i="76"/>
  <c r="BP22" i="76"/>
  <c r="BO22" i="76"/>
  <c r="BH24" i="76"/>
  <c r="BG24" i="76"/>
  <c r="BF24" i="76"/>
  <c r="BE24" i="76"/>
  <c r="BH23" i="76"/>
  <c r="BG23" i="76"/>
  <c r="BF23" i="76"/>
  <c r="BE23" i="76"/>
  <c r="BH22" i="76"/>
  <c r="BG22" i="76"/>
  <c r="BF22" i="76"/>
  <c r="BE22" i="76"/>
  <c r="BD12" i="76"/>
  <c r="BD24" i="76" s="1"/>
  <c r="Z22" i="76"/>
  <c r="AA22" i="76"/>
  <c r="AB22" i="76"/>
  <c r="AC22" i="76"/>
  <c r="AD22" i="76"/>
  <c r="AE22" i="76"/>
  <c r="AF22" i="76"/>
  <c r="AG22" i="76"/>
  <c r="AH22" i="76"/>
  <c r="AI22" i="76"/>
  <c r="AJ22" i="76"/>
  <c r="AK22" i="76"/>
  <c r="AL22" i="76"/>
  <c r="AM22" i="76"/>
  <c r="AN22" i="76"/>
  <c r="AO22" i="76"/>
  <c r="AP22" i="76"/>
  <c r="AQ22" i="76"/>
  <c r="AR22" i="76"/>
  <c r="AS22" i="76"/>
  <c r="AT22" i="76"/>
  <c r="AU22" i="76"/>
  <c r="Z23" i="76"/>
  <c r="AA23" i="76"/>
  <c r="AB23" i="76"/>
  <c r="AC23" i="76"/>
  <c r="AD23" i="76"/>
  <c r="AE23" i="76"/>
  <c r="AF23" i="76"/>
  <c r="AG23" i="76"/>
  <c r="AH23" i="76"/>
  <c r="AI23" i="76"/>
  <c r="AJ23" i="76"/>
  <c r="AK23" i="76"/>
  <c r="AL23" i="76"/>
  <c r="AM23" i="76"/>
  <c r="AN23" i="76"/>
  <c r="AO23" i="76"/>
  <c r="AP23" i="76"/>
  <c r="AQ23" i="76"/>
  <c r="AR23" i="76"/>
  <c r="AS23" i="76"/>
  <c r="AT23" i="76"/>
  <c r="AU23" i="76"/>
  <c r="Z24" i="76"/>
  <c r="AA24" i="76"/>
  <c r="AB24" i="76"/>
  <c r="AC24" i="76"/>
  <c r="AD24" i="76"/>
  <c r="AE24" i="76"/>
  <c r="AF24" i="76"/>
  <c r="AG24" i="76"/>
  <c r="AH24" i="76"/>
  <c r="AI24" i="76"/>
  <c r="AJ24" i="76"/>
  <c r="AK24" i="76"/>
  <c r="AL24" i="76"/>
  <c r="AM24" i="76"/>
  <c r="AN24" i="76"/>
  <c r="AO24" i="76"/>
  <c r="AP24" i="76"/>
  <c r="AQ24" i="76"/>
  <c r="AR24" i="76"/>
  <c r="AS24" i="76"/>
  <c r="AT24" i="76"/>
  <c r="AU24" i="76"/>
  <c r="BL12" i="76"/>
  <c r="BL24" i="76" s="1"/>
  <c r="AV22" i="76"/>
  <c r="AW22" i="76"/>
  <c r="AX22" i="76"/>
  <c r="AY22" i="76"/>
  <c r="AZ22" i="76"/>
  <c r="BA22" i="76"/>
  <c r="BB22" i="76"/>
  <c r="BC22" i="76"/>
  <c r="BI22" i="76"/>
  <c r="BJ22" i="76"/>
  <c r="BK22" i="76"/>
  <c r="BM22" i="76"/>
  <c r="BN22" i="76"/>
  <c r="BZ22" i="76"/>
  <c r="CA22" i="76"/>
  <c r="CB22" i="76"/>
  <c r="CC22" i="76"/>
  <c r="AV23" i="76"/>
  <c r="AW23" i="76"/>
  <c r="AX23" i="76"/>
  <c r="AY23" i="76"/>
  <c r="AZ23" i="76"/>
  <c r="BA23" i="76"/>
  <c r="BB23" i="76"/>
  <c r="BC23" i="76"/>
  <c r="BI23" i="76"/>
  <c r="BJ23" i="76"/>
  <c r="BK23" i="76"/>
  <c r="BM23" i="76"/>
  <c r="BN23" i="76"/>
  <c r="BZ23" i="76"/>
  <c r="CA23" i="76"/>
  <c r="CB23" i="76"/>
  <c r="CC23" i="76"/>
  <c r="AV24" i="76"/>
  <c r="AW24" i="76"/>
  <c r="AX24" i="76"/>
  <c r="AY24" i="76"/>
  <c r="AZ24" i="76"/>
  <c r="BA24" i="76"/>
  <c r="BB24" i="76"/>
  <c r="BC24" i="76"/>
  <c r="BI24" i="76"/>
  <c r="BJ24" i="76"/>
  <c r="BK24" i="76"/>
  <c r="BM24" i="76"/>
  <c r="BN24" i="76"/>
  <c r="BZ24" i="76"/>
  <c r="CA24" i="76"/>
  <c r="CB24" i="76"/>
  <c r="CC24" i="76"/>
  <c r="BY24" i="50"/>
  <c r="BX24" i="50"/>
  <c r="BW24" i="50"/>
  <c r="BV24" i="50"/>
  <c r="BU24" i="50"/>
  <c r="BT24" i="50"/>
  <c r="BS24" i="50"/>
  <c r="BR24" i="50"/>
  <c r="BQ24" i="50"/>
  <c r="BP24" i="50"/>
  <c r="BO24" i="50"/>
  <c r="BY23" i="50"/>
  <c r="BX23" i="50"/>
  <c r="BW23" i="50"/>
  <c r="BV23" i="50"/>
  <c r="BU23" i="50"/>
  <c r="BT23" i="50"/>
  <c r="BS23" i="50"/>
  <c r="BR23" i="50"/>
  <c r="BQ23" i="50"/>
  <c r="BP23" i="50"/>
  <c r="BO23" i="50"/>
  <c r="BY22" i="50"/>
  <c r="BX22" i="50"/>
  <c r="BW22" i="50"/>
  <c r="BV22" i="50"/>
  <c r="BU22" i="50"/>
  <c r="BT22" i="50"/>
  <c r="BS22" i="50"/>
  <c r="BR22" i="50"/>
  <c r="BQ22" i="50"/>
  <c r="BP22" i="50"/>
  <c r="BO22" i="50"/>
  <c r="BH24" i="50"/>
  <c r="BG24" i="50"/>
  <c r="BF24" i="50"/>
  <c r="BE24" i="50"/>
  <c r="BH23" i="50"/>
  <c r="BG23" i="50"/>
  <c r="BF23" i="50"/>
  <c r="BE23" i="50"/>
  <c r="BH22" i="50"/>
  <c r="BG22" i="50"/>
  <c r="BF22" i="50"/>
  <c r="BE22" i="50"/>
  <c r="BD12" i="50"/>
  <c r="BD24" i="50" s="1"/>
  <c r="AS24" i="50"/>
  <c r="AR24" i="50"/>
  <c r="AQ24" i="50"/>
  <c r="AP24" i="50"/>
  <c r="AO24" i="50"/>
  <c r="AN24" i="50"/>
  <c r="AM24" i="50"/>
  <c r="AL24" i="50"/>
  <c r="AS23" i="50"/>
  <c r="AR23" i="50"/>
  <c r="AQ23" i="50"/>
  <c r="AP23" i="50"/>
  <c r="AO23" i="50"/>
  <c r="AN23" i="50"/>
  <c r="AM23" i="50"/>
  <c r="AL23" i="50"/>
  <c r="AS22" i="50"/>
  <c r="AR22" i="50"/>
  <c r="AQ22" i="50"/>
  <c r="AP22" i="50"/>
  <c r="AO22" i="50"/>
  <c r="AN22" i="50"/>
  <c r="AM22" i="50"/>
  <c r="AL22" i="50"/>
  <c r="AC24" i="50"/>
  <c r="AC23" i="50"/>
  <c r="AC22" i="50"/>
  <c r="AB24" i="50"/>
  <c r="AB23" i="50"/>
  <c r="AB22" i="50"/>
  <c r="AA24" i="50"/>
  <c r="AA23" i="50"/>
  <c r="AA22" i="50"/>
  <c r="BD23" i="77" l="1"/>
  <c r="BD22" i="77"/>
  <c r="BD23" i="76"/>
  <c r="BD22" i="76"/>
  <c r="BL23" i="76"/>
  <c r="BL22" i="76"/>
  <c r="BD23" i="50"/>
  <c r="BD22" i="50"/>
  <c r="BL12" i="78"/>
  <c r="BD12" i="78"/>
  <c r="BL12" i="77"/>
  <c r="C11" i="79" l="1"/>
  <c r="C10" i="79"/>
  <c r="C9" i="79"/>
  <c r="CC24" i="78" l="1"/>
  <c r="CB24" i="78"/>
  <c r="BY24" i="78"/>
  <c r="BX24" i="78"/>
  <c r="BW24" i="78"/>
  <c r="BV24" i="78"/>
  <c r="BU24" i="78"/>
  <c r="BT24" i="78"/>
  <c r="BS24" i="78"/>
  <c r="BR24" i="78"/>
  <c r="BQ24" i="78"/>
  <c r="BP24" i="78"/>
  <c r="BO24" i="78"/>
  <c r="CA24" i="78"/>
  <c r="BZ24" i="78"/>
  <c r="BN24" i="78"/>
  <c r="BM24" i="78"/>
  <c r="BL24" i="78"/>
  <c r="BK24" i="78"/>
  <c r="BJ24" i="78"/>
  <c r="BH24" i="78"/>
  <c r="BG24" i="78"/>
  <c r="BF24" i="78"/>
  <c r="BE24" i="78"/>
  <c r="BD24" i="78"/>
  <c r="BI24" i="78"/>
  <c r="BC24" i="78"/>
  <c r="BB24" i="78"/>
  <c r="BA24" i="78"/>
  <c r="AZ24" i="78"/>
  <c r="AY24" i="78"/>
  <c r="AX24" i="78"/>
  <c r="AW24" i="78"/>
  <c r="AV24" i="78"/>
  <c r="AS24" i="78"/>
  <c r="AR24" i="78"/>
  <c r="AQ24" i="78"/>
  <c r="AP24" i="78"/>
  <c r="AO24" i="78"/>
  <c r="AN24" i="78"/>
  <c r="AM24" i="78"/>
  <c r="AL24" i="78"/>
  <c r="AU24" i="78"/>
  <c r="AT24" i="78"/>
  <c r="AK24" i="78"/>
  <c r="AJ24" i="78"/>
  <c r="AI24" i="78"/>
  <c r="AH24" i="78"/>
  <c r="AG24" i="78"/>
  <c r="AF24" i="78"/>
  <c r="AE24" i="78"/>
  <c r="AB24" i="78"/>
  <c r="AA24" i="78"/>
  <c r="AC24" i="78"/>
  <c r="AD24" i="78"/>
  <c r="Z24" i="78"/>
  <c r="CC23" i="78"/>
  <c r="CB23" i="78"/>
  <c r="BY23" i="78"/>
  <c r="BX23" i="78"/>
  <c r="BW23" i="78"/>
  <c r="BV23" i="78"/>
  <c r="BU23" i="78"/>
  <c r="BT23" i="78"/>
  <c r="BS23" i="78"/>
  <c r="BR23" i="78"/>
  <c r="BQ23" i="78"/>
  <c r="BP23" i="78"/>
  <c r="BO23" i="78"/>
  <c r="CA23" i="78"/>
  <c r="BZ23" i="78"/>
  <c r="BN23" i="78"/>
  <c r="BM23" i="78"/>
  <c r="BL23" i="78"/>
  <c r="BK23" i="78"/>
  <c r="BJ23" i="78"/>
  <c r="BH23" i="78"/>
  <c r="BG23" i="78"/>
  <c r="BF23" i="78"/>
  <c r="BE23" i="78"/>
  <c r="BD23" i="78"/>
  <c r="BI23" i="78"/>
  <c r="BC23" i="78"/>
  <c r="BB23" i="78"/>
  <c r="BA23" i="78"/>
  <c r="AZ23" i="78"/>
  <c r="AY23" i="78"/>
  <c r="AX23" i="78"/>
  <c r="AW23" i="78"/>
  <c r="AV23" i="78"/>
  <c r="AS23" i="78"/>
  <c r="AR23" i="78"/>
  <c r="AQ23" i="78"/>
  <c r="AP23" i="78"/>
  <c r="AO23" i="78"/>
  <c r="AN23" i="78"/>
  <c r="AM23" i="78"/>
  <c r="AL23" i="78"/>
  <c r="AU23" i="78"/>
  <c r="AT23" i="78"/>
  <c r="AK23" i="78"/>
  <c r="AJ23" i="78"/>
  <c r="AI23" i="78"/>
  <c r="AH23" i="78"/>
  <c r="AG23" i="78"/>
  <c r="AF23" i="78"/>
  <c r="AE23" i="78"/>
  <c r="AB23" i="78"/>
  <c r="AA23" i="78"/>
  <c r="AC23" i="78"/>
  <c r="AD23" i="78"/>
  <c r="Z23" i="78"/>
  <c r="CC22" i="78"/>
  <c r="CB22" i="78"/>
  <c r="BY22" i="78"/>
  <c r="BX22" i="78"/>
  <c r="BW22" i="78"/>
  <c r="BV22" i="78"/>
  <c r="BU22" i="78"/>
  <c r="BT22" i="78"/>
  <c r="BS22" i="78"/>
  <c r="BR22" i="78"/>
  <c r="BQ22" i="78"/>
  <c r="BP22" i="78"/>
  <c r="BO22" i="78"/>
  <c r="CA22" i="78"/>
  <c r="BZ22" i="78"/>
  <c r="BN22" i="78"/>
  <c r="BM22" i="78"/>
  <c r="BL22" i="78"/>
  <c r="BK22" i="78"/>
  <c r="BJ22" i="78"/>
  <c r="BH22" i="78"/>
  <c r="BG22" i="78"/>
  <c r="BF22" i="78"/>
  <c r="BE22" i="78"/>
  <c r="BD22" i="78"/>
  <c r="BI22" i="78"/>
  <c r="BC22" i="78"/>
  <c r="BB22" i="78"/>
  <c r="BA22" i="78"/>
  <c r="AZ22" i="78"/>
  <c r="AY22" i="78"/>
  <c r="AX22" i="78"/>
  <c r="AW22" i="78"/>
  <c r="AV22" i="78"/>
  <c r="AS22" i="78"/>
  <c r="AR22" i="78"/>
  <c r="AQ22" i="78"/>
  <c r="AP22" i="78"/>
  <c r="AO22" i="78"/>
  <c r="AN22" i="78"/>
  <c r="AM22" i="78"/>
  <c r="AL22" i="78"/>
  <c r="AU22" i="78"/>
  <c r="AT22" i="78"/>
  <c r="AK22" i="78"/>
  <c r="AJ22" i="78"/>
  <c r="AI22" i="78"/>
  <c r="AH22" i="78"/>
  <c r="AG22" i="78"/>
  <c r="AF22" i="78"/>
  <c r="AE22" i="78"/>
  <c r="AB22" i="78"/>
  <c r="AA22" i="78"/>
  <c r="AC22" i="78"/>
  <c r="AD22" i="78"/>
  <c r="Z22" i="78"/>
  <c r="AV22" i="77"/>
  <c r="AW22" i="77"/>
  <c r="AX22" i="77"/>
  <c r="AY22" i="77"/>
  <c r="AZ22" i="77"/>
  <c r="BA22" i="77"/>
  <c r="BB22" i="77"/>
  <c r="BC22" i="77"/>
  <c r="BI22" i="77"/>
  <c r="BJ22" i="77"/>
  <c r="BK22" i="77"/>
  <c r="BL22" i="77"/>
  <c r="BM22" i="77"/>
  <c r="BN22" i="77"/>
  <c r="BZ22" i="77"/>
  <c r="CA22" i="77"/>
  <c r="CB22" i="77"/>
  <c r="CC22" i="77"/>
  <c r="AV23" i="77"/>
  <c r="AW23" i="77"/>
  <c r="AX23" i="77"/>
  <c r="AY23" i="77"/>
  <c r="AZ23" i="77"/>
  <c r="BA23" i="77"/>
  <c r="BB23" i="77"/>
  <c r="BC23" i="77"/>
  <c r="BI23" i="77"/>
  <c r="BJ23" i="77"/>
  <c r="BK23" i="77"/>
  <c r="BL23" i="77"/>
  <c r="BM23" i="77"/>
  <c r="BN23" i="77"/>
  <c r="BZ23" i="77"/>
  <c r="CA23" i="77"/>
  <c r="CB23" i="77"/>
  <c r="CC23" i="77"/>
  <c r="AV24" i="77"/>
  <c r="AW24" i="77"/>
  <c r="AX24" i="77"/>
  <c r="AY24" i="77"/>
  <c r="AZ24" i="77"/>
  <c r="BA24" i="77"/>
  <c r="BB24" i="77"/>
  <c r="BC24" i="77"/>
  <c r="BI24" i="77"/>
  <c r="BJ24" i="77"/>
  <c r="BK24" i="77"/>
  <c r="BL24" i="77"/>
  <c r="BM24" i="77"/>
  <c r="BN24" i="77"/>
  <c r="BZ24" i="77"/>
  <c r="CA24" i="77"/>
  <c r="CB24" i="77"/>
  <c r="CC24" i="77"/>
  <c r="Z24" i="77"/>
  <c r="Z23" i="77"/>
  <c r="Z22" i="77"/>
  <c r="CC24" i="50"/>
  <c r="CB24" i="50"/>
  <c r="CA24" i="50"/>
  <c r="BZ24" i="50"/>
  <c r="BN24" i="50"/>
  <c r="BM24" i="50"/>
  <c r="BK24" i="50"/>
  <c r="BJ24" i="50"/>
  <c r="BI24" i="50"/>
  <c r="BC24" i="50"/>
  <c r="BB24" i="50"/>
  <c r="BA24" i="50"/>
  <c r="AZ24" i="50"/>
  <c r="AY24" i="50"/>
  <c r="AX24" i="50"/>
  <c r="AW24" i="50"/>
  <c r="AV24" i="50"/>
  <c r="AU24" i="50"/>
  <c r="AT24" i="50"/>
  <c r="AK24" i="50"/>
  <c r="AJ24" i="50"/>
  <c r="AI24" i="50"/>
  <c r="AH24" i="50"/>
  <c r="AG24" i="50"/>
  <c r="AF24" i="50"/>
  <c r="AE24" i="50"/>
  <c r="AD24" i="50"/>
  <c r="Z24" i="50"/>
  <c r="CC23" i="50"/>
  <c r="CB23" i="50"/>
  <c r="CA23" i="50"/>
  <c r="BZ23" i="50"/>
  <c r="BN23" i="50"/>
  <c r="BM23" i="50"/>
  <c r="BK23" i="50"/>
  <c r="BJ23" i="50"/>
  <c r="BI23" i="50"/>
  <c r="BC23" i="50"/>
  <c r="BB23" i="50"/>
  <c r="BA23" i="50"/>
  <c r="AZ23" i="50"/>
  <c r="AY23" i="50"/>
  <c r="AX23" i="50"/>
  <c r="AW23" i="50"/>
  <c r="AV23" i="50"/>
  <c r="AU23" i="50"/>
  <c r="AT23" i="50"/>
  <c r="AK23" i="50"/>
  <c r="AJ23" i="50"/>
  <c r="AI23" i="50"/>
  <c r="AH23" i="50"/>
  <c r="AG23" i="50"/>
  <c r="AF23" i="50"/>
  <c r="AE23" i="50"/>
  <c r="AD23" i="50"/>
  <c r="Z23" i="50"/>
  <c r="CC22" i="50"/>
  <c r="CB22" i="50"/>
  <c r="CA22" i="50"/>
  <c r="BZ22" i="50"/>
  <c r="BN22" i="50"/>
  <c r="BM22" i="50"/>
  <c r="BK22" i="50"/>
  <c r="BJ22" i="50"/>
  <c r="BI22" i="50"/>
  <c r="BC22" i="50"/>
  <c r="BB22" i="50"/>
  <c r="BA22" i="50"/>
  <c r="AZ22" i="50"/>
  <c r="AY22" i="50"/>
  <c r="AX22" i="50"/>
  <c r="AW22" i="50"/>
  <c r="AV22" i="50"/>
  <c r="AU22" i="50"/>
  <c r="AT22" i="50"/>
  <c r="AK22" i="50"/>
  <c r="AJ22" i="50"/>
  <c r="AI22" i="50"/>
  <c r="AH22" i="50"/>
  <c r="AG22" i="50"/>
  <c r="AF22" i="50"/>
  <c r="AE22" i="50"/>
  <c r="AD22" i="50"/>
  <c r="Z22" i="50"/>
  <c r="CD23" i="78" l="1"/>
  <c r="CD24" i="78"/>
  <c r="CD24" i="77"/>
  <c r="CD23" i="77"/>
  <c r="CD22" i="76"/>
  <c r="CD23" i="76"/>
  <c r="CD24" i="76"/>
  <c r="CD22" i="78"/>
  <c r="CD22" i="77"/>
  <c r="CD25" i="78" l="1"/>
  <c r="CD26" i="78" s="1"/>
  <c r="CD25" i="76"/>
  <c r="CD26" i="76" s="1"/>
  <c r="CD25" i="77"/>
  <c r="CD26" i="77" s="1"/>
  <c r="BL12" i="50"/>
  <c r="BL24" i="50" l="1"/>
  <c r="BL23" i="50"/>
  <c r="BL22" i="50"/>
  <c r="CD22" i="50" l="1"/>
  <c r="CD24" i="50"/>
  <c r="CD23" i="50"/>
  <c r="CD25" i="50" l="1"/>
  <c r="CD26"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3" authorId="0" shapeId="0" xr:uid="{00000000-0006-0000-0100-000001000000}">
      <text>
        <r>
          <rPr>
            <b/>
            <sz val="12"/>
            <color indexed="81"/>
            <rFont val="Tahoma"/>
            <family val="2"/>
          </rPr>
          <t>LCDR Scott French:</t>
        </r>
        <r>
          <rPr>
            <sz val="12"/>
            <color indexed="81"/>
            <rFont val="Tahoma"/>
            <family val="2"/>
          </rPr>
          <t xml:space="preserve">
Qualificaiton "Current VERTEP HAC" (expiration &lt;today)
Qualification Page  (Based on completion of LOG 201 with 4 Pics / Drops Day)
</t>
        </r>
        <r>
          <rPr>
            <b/>
            <sz val="12"/>
            <color indexed="81"/>
            <rFont val="Tahoma"/>
            <family val="2"/>
          </rPr>
          <t>Notes for Randy Gillet:</t>
        </r>
        <r>
          <rPr>
            <sz val="12"/>
            <color indexed="81"/>
            <rFont val="Tahoma"/>
            <family val="2"/>
          </rPr>
          <t xml:space="preserve">
Pilot 1:
Designation:  HAC
ACTC Lv 2 +
Flight Task:
Completed LOG 201 &lt;365 days and within OFRTP
</t>
        </r>
      </text>
    </comment>
    <comment ref="M3" authorId="0" shapeId="0" xr:uid="{00000000-0006-0000-0100-000002000000}">
      <text>
        <r>
          <rPr>
            <sz val="12"/>
            <color indexed="81"/>
            <rFont val="Tahoma"/>
            <family val="2"/>
          </rPr>
          <t xml:space="preserve">
Qualification Page  (Based on completion of LOG 201 with 4 Pics / Drops Day)
</t>
        </r>
        <r>
          <rPr>
            <b/>
            <sz val="12"/>
            <color indexed="81"/>
            <rFont val="Tahoma"/>
            <family val="2"/>
          </rPr>
          <t xml:space="preserve">
Notes for Randy Gillet:</t>
        </r>
        <r>
          <rPr>
            <sz val="12"/>
            <color indexed="81"/>
            <rFont val="Tahoma"/>
            <family val="2"/>
          </rPr>
          <t xml:space="preserve">
Pilot 1:
Designation:  HAC
ACTC Lv 3 +
Completed ASU 218 &lt;365 days and within FTRP+
Complete MOB 216 &lt;365 days and within FRTP
</t>
        </r>
      </text>
    </comment>
    <comment ref="N3" authorId="0" shapeId="0" xr:uid="{00000000-0006-0000-0100-000003000000}">
      <text>
        <r>
          <rPr>
            <b/>
            <sz val="12"/>
            <color indexed="81"/>
            <rFont val="Tahoma"/>
            <family val="2"/>
          </rPr>
          <t>LCDR Scott French:</t>
        </r>
        <r>
          <rPr>
            <sz val="12"/>
            <color indexed="81"/>
            <rFont val="Tahoma"/>
            <family val="2"/>
          </rPr>
          <t xml:space="preserve">
Qualificaiton "Current DLQ HAC" (expiration &lt;today)
Qualification Page  Based on 4 approaches and landing to a FD ship (night) 
Notes for Randy Gillet:
Pilot 1:
Designation:  HAC
ACTC Lv 2 +
Flight Task:
Completed MOB 231 &lt;XXX days and within FRTP
</t>
        </r>
      </text>
    </comment>
    <comment ref="T3" authorId="0" shapeId="0" xr:uid="{00000000-0006-0000-0100-000004000000}">
      <text>
        <r>
          <rPr>
            <sz val="14"/>
            <color indexed="81"/>
            <rFont val="Tahoma"/>
            <family val="2"/>
          </rPr>
          <t>French, Scott B LCDR COMHELMARSTRIKEWINGPAC, N7:
Notes for Randy Gillet:
CREWS: 
 Pilot1: (HAC/L3) Gun Patterns ASU 206 or 207 &lt;90 days
Pilot2:  (Any/L2+) Gun Patterns ASU 206 or 207 &lt; 90 days
AW1:  Total Rounds expend &gt;399 or ASU230 complete (&lt;90 days)</t>
        </r>
      </text>
    </comment>
    <comment ref="U3" authorId="0" shapeId="0" xr:uid="{00000000-0006-0000-0100-000005000000}">
      <text>
        <r>
          <rPr>
            <b/>
            <sz val="9"/>
            <color indexed="81"/>
            <rFont val="Tahoma"/>
            <family val="2"/>
          </rPr>
          <t>French, Scott B LCDR COMHELMARSTRIKEWINGPAC, N7:
Notes for Randy Gillet:</t>
        </r>
        <r>
          <rPr>
            <sz val="9"/>
            <color indexed="81"/>
            <rFont val="Tahoma"/>
            <family val="2"/>
          </rPr>
          <t xml:space="preserve">
</t>
        </r>
        <r>
          <rPr>
            <sz val="14"/>
            <color indexed="81"/>
            <rFont val="Tahoma"/>
            <family val="2"/>
          </rPr>
          <t xml:space="preserve">
CREWS: 
 Pilot1: (HAC/L3) Gun Patterns ASU 206 or 207 &lt;90 days
Pilot2:  (Any/L2+) Gun Patterns ASU 206 or 207 &lt; 90 days
AW1:  Total Rounds expend &gt;399 or ASU231 complete (&lt;90 days)</t>
        </r>
      </text>
    </comment>
    <comment ref="V3" authorId="0" shapeId="0" xr:uid="{00000000-0006-0000-0100-000006000000}">
      <text>
        <r>
          <rPr>
            <b/>
            <sz val="9"/>
            <color indexed="81"/>
            <rFont val="Tahoma"/>
            <family val="2"/>
          </rPr>
          <t>Author:
Notes for Randy Gillet:</t>
        </r>
        <r>
          <rPr>
            <sz val="12"/>
            <color indexed="81"/>
            <rFont val="Tahoma"/>
            <family val="2"/>
          </rPr>
          <t xml:space="preserve">
Pilot1:  (HAC/L3+)  Total Rounds expended 1x Hellfire expenditure (during FRTP cycle) matched to L3 or higher pilot.
Pilot2:  (any/L2+)  Total Rounds expended 1x hellfire expenditure (during FRTP cycle) matched to L2 or higher pilot.
AW1:  Total Rounds expended 1x hellfire expenditure (during FRTP cycle) matched to L2 or higher aircrew.
Question/verify:  if hellfire dropped as a level 2 or level 1 (inside of OFRP) and individual grows to a Level 3 will this meet requirement.  our desire yes.</t>
        </r>
      </text>
    </comment>
    <comment ref="W3" authorId="0" shapeId="0" xr:uid="{00000000-0006-0000-0100-000007000000}">
      <text>
        <r>
          <rPr>
            <b/>
            <sz val="9"/>
            <color indexed="81"/>
            <rFont val="Tahoma"/>
            <family val="2"/>
          </rPr>
          <t xml:space="preserve">French, Scott B LCDR COMHELMARSTRIKEWINGPAC, N7:
Notes for Randy Gillet:
</t>
        </r>
        <r>
          <rPr>
            <sz val="12"/>
            <color indexed="81"/>
            <rFont val="Tahoma"/>
            <family val="2"/>
          </rPr>
          <t xml:space="preserve">
Ordnance Crews
24 pilots / 12 aircrew - from Desgination "APKWS QUALIFIED"
 APKWS Qualified by:… completion of ASU 209 and 2 rounds each (Within OFRP)
</t>
        </r>
        <r>
          <rPr>
            <b/>
            <sz val="12"/>
            <color indexed="81"/>
            <rFont val="Tahoma"/>
            <family val="2"/>
          </rPr>
          <t xml:space="preserve">
Notes for Randy Gillet:</t>
        </r>
        <r>
          <rPr>
            <sz val="12"/>
            <color indexed="81"/>
            <rFont val="Tahoma"/>
            <family val="2"/>
          </rPr>
          <t xml:space="preserve">
Pilot1:  (HAC/L3+)Total Rounds expended 2x ROCKET/APKWS expenditure (during FRTP cycle) matched to L3 or higher pilot.
Pilot2:  (any/L2+) Total Rounds expended 2x  ROCKET/APKWS expenditure (during FRTP cycle) matched to L2 or higher pilot.
AW1:  Total Rounds expended 2x  ROCKET/APKWS expenditure (during FRTP cycle) matched to L2 or higher aircrew.
Question/verify:  if  ROCKET/APKWS dropped as a level 2 or level 1 (inside of OFRP) and individual grows to a Level 3 will this meet requirement.  our desire yes.</t>
        </r>
      </text>
    </comment>
    <comment ref="X3" authorId="0" shapeId="0" xr:uid="{00000000-0006-0000-0100-000008000000}">
      <text>
        <r>
          <rPr>
            <b/>
            <sz val="14"/>
            <color indexed="81"/>
            <rFont val="Tahoma"/>
            <family val="2"/>
          </rPr>
          <t>Author:</t>
        </r>
        <r>
          <rPr>
            <sz val="14"/>
            <color indexed="81"/>
            <rFont val="Tahoma"/>
            <family val="2"/>
          </rPr>
          <t xml:space="preserve">
Notes for Randy Gillet:
Pilot1: (HAC/L3+)  Total Rounds expended 1x Torpedo expenditure (during FRTP cycle) matched to L3 or higher pilot.
Pilot2:  (any/L2+)  Total Rounds expended 1x Torpedo expenditure (during FRTP cycle) matched to L2 or higher pilot.
AW1:  Total Rounds expended 1x Torpedo expenditure (during FRTP cycle) matched to L2 or higher aircrew.
Question/verify:  if Torpedo dropped as a level 2 or level 1 (inside of OFRP) and individual grows to a Level 3 will this meet requirement.  our desire yes.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3" authorId="0" shapeId="0" xr:uid="{00000000-0006-0000-0200-000001000000}">
      <text>
        <r>
          <rPr>
            <b/>
            <sz val="12"/>
            <color indexed="81"/>
            <rFont val="Tahoma"/>
            <family val="2"/>
          </rPr>
          <t>LCDR Scott French:</t>
        </r>
        <r>
          <rPr>
            <sz val="12"/>
            <color indexed="81"/>
            <rFont val="Tahoma"/>
            <family val="2"/>
          </rPr>
          <t xml:space="preserve">
Qualificaiton "Current VERTEP HAC" (expiration &lt;today)
Qualification Page  (Based on completion of LOG 201 with 4 Pics / Drops Day)
</t>
        </r>
        <r>
          <rPr>
            <b/>
            <sz val="12"/>
            <color indexed="81"/>
            <rFont val="Tahoma"/>
            <family val="2"/>
          </rPr>
          <t>Notes for Randy Gillet:</t>
        </r>
        <r>
          <rPr>
            <sz val="12"/>
            <color indexed="81"/>
            <rFont val="Tahoma"/>
            <family val="2"/>
          </rPr>
          <t xml:space="preserve">
Pilot 1:
Designation:  HAC
ACTC Lv 2 +
Flight Task:
Completed LOG 201 &lt;365 days and within OFRTP
</t>
        </r>
      </text>
    </comment>
    <comment ref="M3" authorId="0" shapeId="0" xr:uid="{00000000-0006-0000-0200-000002000000}">
      <text>
        <r>
          <rPr>
            <sz val="12"/>
            <color indexed="81"/>
            <rFont val="Tahoma"/>
            <family val="2"/>
          </rPr>
          <t xml:space="preserve">
Qualification Page  (Based on completion of LOG 201 with 4 Pics / Drops Day)
</t>
        </r>
        <r>
          <rPr>
            <b/>
            <sz val="12"/>
            <color indexed="81"/>
            <rFont val="Tahoma"/>
            <family val="2"/>
          </rPr>
          <t xml:space="preserve">
Notes for Randy Gillet:</t>
        </r>
        <r>
          <rPr>
            <sz val="12"/>
            <color indexed="81"/>
            <rFont val="Tahoma"/>
            <family val="2"/>
          </rPr>
          <t xml:space="preserve">
Pilot 1:
Designation:  HAC
ACTC Lv 3 +
Completed ASU 218 &lt;365 days and within FTRP+
Complete MOB 216 &lt;365 days and within FRTP
</t>
        </r>
      </text>
    </comment>
    <comment ref="N3" authorId="0" shapeId="0" xr:uid="{00000000-0006-0000-0200-000003000000}">
      <text>
        <r>
          <rPr>
            <b/>
            <sz val="12"/>
            <color indexed="81"/>
            <rFont val="Tahoma"/>
            <family val="2"/>
          </rPr>
          <t>LCDR Scott French:</t>
        </r>
        <r>
          <rPr>
            <sz val="12"/>
            <color indexed="81"/>
            <rFont val="Tahoma"/>
            <family val="2"/>
          </rPr>
          <t xml:space="preserve">
Qualificaiton "Current DLQ HAC" (expiration &lt;today)
Qualification Page  Based on 4 approaches and landing to a FD ship (night) 
Notes for Randy Gillet:
Pilot 1:
Designation:  HAC
ACTC Lv 2 +
Flight Task:
Completed MOB 231 &lt;XXX days and within FRTP
</t>
        </r>
      </text>
    </comment>
    <comment ref="T3" authorId="0" shapeId="0" xr:uid="{00000000-0006-0000-0200-000004000000}">
      <text>
        <r>
          <rPr>
            <sz val="14"/>
            <color indexed="81"/>
            <rFont val="Tahoma"/>
            <family val="2"/>
          </rPr>
          <t>French, Scott B LCDR COMHELMARSTRIKEWINGPAC, N7:
Notes for Randy Gillet:
CREWS: 
 Pilot1: (HAC/L3) Gun Patterns ASU 206 or 207 &lt;90 days
Pilot2:  (Any/L2+) Gun Patterns ASU 206 or 207 &lt; 90 days
AW1:  Total Rounds expend &gt;399 or ASU230 complete (&lt;90 days)</t>
        </r>
      </text>
    </comment>
    <comment ref="U3" authorId="0" shapeId="0" xr:uid="{00000000-0006-0000-0200-000005000000}">
      <text>
        <r>
          <rPr>
            <b/>
            <sz val="9"/>
            <color indexed="81"/>
            <rFont val="Tahoma"/>
            <family val="2"/>
          </rPr>
          <t>French, Scott B LCDR COMHELMARSTRIKEWINGPAC, N7:
Notes for Randy Gillet:</t>
        </r>
        <r>
          <rPr>
            <sz val="9"/>
            <color indexed="81"/>
            <rFont val="Tahoma"/>
            <family val="2"/>
          </rPr>
          <t xml:space="preserve">
</t>
        </r>
        <r>
          <rPr>
            <sz val="14"/>
            <color indexed="81"/>
            <rFont val="Tahoma"/>
            <family val="2"/>
          </rPr>
          <t xml:space="preserve">
CREWS: 
 Pilot1: (HAC/L3) Gun Patterns ASU 206 or 207 &lt;90 days
Pilot2:  (Any/L2+) Gun Patterns ASU 206 or 207 &lt; 90 days
AW1:  Total Rounds expend &gt;399 or ASU231 complete (&lt;90 days)</t>
        </r>
      </text>
    </comment>
    <comment ref="V3" authorId="0" shapeId="0" xr:uid="{00000000-0006-0000-0200-000006000000}">
      <text>
        <r>
          <rPr>
            <b/>
            <sz val="9"/>
            <color indexed="81"/>
            <rFont val="Tahoma"/>
            <family val="2"/>
          </rPr>
          <t>Author:
Notes for Randy Gillet:</t>
        </r>
        <r>
          <rPr>
            <sz val="12"/>
            <color indexed="81"/>
            <rFont val="Tahoma"/>
            <family val="2"/>
          </rPr>
          <t xml:space="preserve">
Pilot1:  (HAC/L3+)  Total Rounds expended 1x Hellfire expenditure (during FRTP cycle) matched to L3 or higher pilot.
Pilot2:  (any/L2+)  Total Rounds expended 1x hellfire expenditure (during FRTP cycle) matched to L2 or higher pilot.
AW1:  Total Rounds expended 1x hellfire expenditure (during FRTP cycle) matched to L2 or higher aircrew.
Question/verify:  if hellfire dropped as a level 2 or level 1 (inside of OFRP) and individual grows to a Level 3 will this meet requirement.  our desire yes.</t>
        </r>
      </text>
    </comment>
    <comment ref="W3" authorId="0" shapeId="0" xr:uid="{00000000-0006-0000-0200-000007000000}">
      <text>
        <r>
          <rPr>
            <b/>
            <sz val="9"/>
            <color indexed="81"/>
            <rFont val="Tahoma"/>
            <family val="2"/>
          </rPr>
          <t xml:space="preserve">French, Scott B LCDR COMHELMARSTRIKEWINGPAC, N7:
Notes for Randy Gillet:
</t>
        </r>
        <r>
          <rPr>
            <sz val="12"/>
            <color indexed="81"/>
            <rFont val="Tahoma"/>
            <family val="2"/>
          </rPr>
          <t xml:space="preserve">
Ordnance Crews
24 pilots / 12 aircrew - from Desgination "APKWS QUALIFIED"
 APKWS Qualified by:… completion of ASU 209 and 2 rounds each (Within OFRP)
</t>
        </r>
        <r>
          <rPr>
            <b/>
            <sz val="12"/>
            <color indexed="81"/>
            <rFont val="Tahoma"/>
            <family val="2"/>
          </rPr>
          <t xml:space="preserve">
Notes for Randy Gillet:</t>
        </r>
        <r>
          <rPr>
            <sz val="12"/>
            <color indexed="81"/>
            <rFont val="Tahoma"/>
            <family val="2"/>
          </rPr>
          <t xml:space="preserve">
Pilot1:  (HAC/L3+)Total Rounds expended 2x ROCKET/APKWS expenditure (during FRTP cycle) matched to L3 or higher pilot.
Pilot2:  (any/L2+) Total Rounds expended 2x  ROCKET/APKWS expenditure (during FRTP cycle) matched to L2 or higher pilot.
AW1:  Total Rounds expended 2x  ROCKET/APKWS expenditure (during FRTP cycle) matched to L2 or higher aircrew.
Question/verify:  if  ROCKET/APKWS dropped as a level 2 or level 1 (inside of OFRP) and individual grows to a Level 3 will this meet requirement.  our desire yes.</t>
        </r>
      </text>
    </comment>
    <comment ref="X3" authorId="0" shapeId="0" xr:uid="{00000000-0006-0000-0200-000008000000}">
      <text>
        <r>
          <rPr>
            <b/>
            <sz val="14"/>
            <color indexed="81"/>
            <rFont val="Tahoma"/>
            <family val="2"/>
          </rPr>
          <t>Author:</t>
        </r>
        <r>
          <rPr>
            <sz val="14"/>
            <color indexed="81"/>
            <rFont val="Tahoma"/>
            <family val="2"/>
          </rPr>
          <t xml:space="preserve">
Notes for Randy Gillet:
Pilot1: (HAC/L3+)  Total Rounds expended 1x Torpedo expenditure (during FRTP cycle) matched to L3 or higher pilot.
Pilot2:  (any/L2+)  Total Rounds expended 1x Torpedo expenditure (during FRTP cycle) matched to L2 or higher pilot.
AW1:  Total Rounds expended 1x Torpedo expenditure (during FRTP cycle) matched to L2 or higher aircrew.
Question/verify:  if Torpedo dropped as a level 2 or level 1 (inside of OFRP) and individual grows to a Level 3 will this meet requirement.  our desire yes.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3" authorId="0" shapeId="0" xr:uid="{00000000-0006-0000-0300-000001000000}">
      <text>
        <r>
          <rPr>
            <b/>
            <sz val="12"/>
            <color indexed="81"/>
            <rFont val="Tahoma"/>
            <family val="2"/>
          </rPr>
          <t>LCDR Scott French:</t>
        </r>
        <r>
          <rPr>
            <sz val="12"/>
            <color indexed="81"/>
            <rFont val="Tahoma"/>
            <family val="2"/>
          </rPr>
          <t xml:space="preserve">
Qualificaiton "Current VERTEP HAC" (expiration &lt;today)
Qualification Page  (Based on completion of LOG 201 with 4 Pics / Drops Day)
</t>
        </r>
        <r>
          <rPr>
            <b/>
            <sz val="12"/>
            <color indexed="81"/>
            <rFont val="Tahoma"/>
            <family val="2"/>
          </rPr>
          <t>Notes for Randy Gillet:</t>
        </r>
        <r>
          <rPr>
            <sz val="12"/>
            <color indexed="81"/>
            <rFont val="Tahoma"/>
            <family val="2"/>
          </rPr>
          <t xml:space="preserve">
Pilot 1:
Designation:  HAC
ACTC Lv 2 +
Flight Task:
Completed LOG 201 &lt;365 days and within OFRTP
</t>
        </r>
      </text>
    </comment>
    <comment ref="M3" authorId="0" shapeId="0" xr:uid="{00000000-0006-0000-0300-000002000000}">
      <text>
        <r>
          <rPr>
            <sz val="12"/>
            <color indexed="81"/>
            <rFont val="Tahoma"/>
            <family val="2"/>
          </rPr>
          <t xml:space="preserve">
Qualification Page  (Based on completion of LOG 201 with 4 Pics / Drops Day)
</t>
        </r>
        <r>
          <rPr>
            <b/>
            <sz val="12"/>
            <color indexed="81"/>
            <rFont val="Tahoma"/>
            <family val="2"/>
          </rPr>
          <t xml:space="preserve">
Notes for Randy Gillet:</t>
        </r>
        <r>
          <rPr>
            <sz val="12"/>
            <color indexed="81"/>
            <rFont val="Tahoma"/>
            <family val="2"/>
          </rPr>
          <t xml:space="preserve">
Pilot 1:
Designation:  HAC
ACTC Lv 3 +
Completed ASU 218 &lt;365 days and within FTRP+
Complete MOB 216 &lt;365 days and within FRTP
</t>
        </r>
      </text>
    </comment>
    <comment ref="N3" authorId="0" shapeId="0" xr:uid="{00000000-0006-0000-0300-000003000000}">
      <text>
        <r>
          <rPr>
            <b/>
            <sz val="12"/>
            <color indexed="81"/>
            <rFont val="Tahoma"/>
            <family val="2"/>
          </rPr>
          <t>LCDR Scott French:</t>
        </r>
        <r>
          <rPr>
            <sz val="12"/>
            <color indexed="81"/>
            <rFont val="Tahoma"/>
            <family val="2"/>
          </rPr>
          <t xml:space="preserve">
Qualificaiton "Current DLQ HAC" (expiration &lt;today)
Qualification Page  Based on 4 approaches and landing to a FD ship (night) 
Notes for Randy Gillet:
Pilot 1:
Designation:  HAC
ACTC Lv 2 +
Flight Task:
Completed MOB 231 &lt;XXX days and within FRTP
</t>
        </r>
      </text>
    </comment>
    <comment ref="T3" authorId="0" shapeId="0" xr:uid="{00000000-0006-0000-0300-000004000000}">
      <text>
        <r>
          <rPr>
            <sz val="14"/>
            <color indexed="81"/>
            <rFont val="Tahoma"/>
            <family val="2"/>
          </rPr>
          <t>French, Scott B LCDR COMHELMARSTRIKEWINGPAC, N7:
Notes for Randy Gillet:
CREWS: 
 Pilot1: (HAC/L3) Gun Patterns ASU 206 or 207 &lt;90 days
Pilot2:  (Any/L2+) Gun Patterns ASU 206 or 207 &lt; 90 days
AW1:  Total Rounds expend &gt;399 or ASU230 complete (&lt;90 days)</t>
        </r>
      </text>
    </comment>
    <comment ref="U3" authorId="0" shapeId="0" xr:uid="{00000000-0006-0000-0300-000005000000}">
      <text>
        <r>
          <rPr>
            <b/>
            <sz val="9"/>
            <color indexed="81"/>
            <rFont val="Tahoma"/>
            <family val="2"/>
          </rPr>
          <t>French, Scott B LCDR COMHELMARSTRIKEWINGPAC, N7:
Notes for Randy Gillet:</t>
        </r>
        <r>
          <rPr>
            <sz val="9"/>
            <color indexed="81"/>
            <rFont val="Tahoma"/>
            <family val="2"/>
          </rPr>
          <t xml:space="preserve">
</t>
        </r>
        <r>
          <rPr>
            <sz val="14"/>
            <color indexed="81"/>
            <rFont val="Tahoma"/>
            <family val="2"/>
          </rPr>
          <t xml:space="preserve">
CREWS: 
 Pilot1: (HAC/L3) Gun Patterns ASU 206 or 207 &lt;90 days
Pilot2:  (Any/L2+) Gun Patterns ASU 206 or 207 &lt; 90 days
AW1:  Total Rounds expend &gt;399 or ASU231 complete (&lt;90 days)</t>
        </r>
      </text>
    </comment>
    <comment ref="V3" authorId="0" shapeId="0" xr:uid="{00000000-0006-0000-0300-000006000000}">
      <text>
        <r>
          <rPr>
            <b/>
            <sz val="9"/>
            <color indexed="81"/>
            <rFont val="Tahoma"/>
            <family val="2"/>
          </rPr>
          <t>Author:
Notes for Randy Gillet:</t>
        </r>
        <r>
          <rPr>
            <sz val="12"/>
            <color indexed="81"/>
            <rFont val="Tahoma"/>
            <family val="2"/>
          </rPr>
          <t xml:space="preserve">
Pilot1:  (HAC/L3+)  Total Rounds expended 1x Hellfire expenditure (during FRTP cycle) matched to L3 or higher pilot.
Pilot2:  (any/L2+)  Total Rounds expended 1x hellfire expenditure (during FRTP cycle) matched to L2 or higher pilot.
AW1:  Total Rounds expended 1x hellfire expenditure (during FRTP cycle) matched to L2 or higher aircrew.
Question/verify:  if hellfire dropped as a level 2 or level 1 (inside of OFRP) and individual grows to a Level 3 will this meet requirement.  our desire yes.</t>
        </r>
      </text>
    </comment>
    <comment ref="W3" authorId="0" shapeId="0" xr:uid="{00000000-0006-0000-0300-000007000000}">
      <text>
        <r>
          <rPr>
            <b/>
            <sz val="9"/>
            <color indexed="81"/>
            <rFont val="Tahoma"/>
            <family val="2"/>
          </rPr>
          <t xml:space="preserve">French, Scott B LCDR COMHELMARSTRIKEWINGPAC, N7:
Notes for Randy Gillet:
</t>
        </r>
        <r>
          <rPr>
            <sz val="12"/>
            <color indexed="81"/>
            <rFont val="Tahoma"/>
            <family val="2"/>
          </rPr>
          <t xml:space="preserve">
Ordnance Crews
24 pilots / 12 aircrew - from Desgination "APKWS QUALIFIED"
 APKWS Qualified by:… completion of ASU 209 and 2 rounds each (Within OFRP)
</t>
        </r>
        <r>
          <rPr>
            <b/>
            <sz val="12"/>
            <color indexed="81"/>
            <rFont val="Tahoma"/>
            <family val="2"/>
          </rPr>
          <t xml:space="preserve">
Notes for Randy Gillet:</t>
        </r>
        <r>
          <rPr>
            <sz val="12"/>
            <color indexed="81"/>
            <rFont val="Tahoma"/>
            <family val="2"/>
          </rPr>
          <t xml:space="preserve">
Pilot1:  (HAC/L3+)Total Rounds expended 2x ROCKET/APKWS expenditure (during FRTP cycle) matched to L3 or higher pilot.
Pilot2:  (any/L2+) Total Rounds expended 2x  ROCKET/APKWS expenditure (during FRTP cycle) matched to L2 or higher pilot.
AW1:  Total Rounds expended 2x  ROCKET/APKWS expenditure (during FRTP cycle) matched to L2 or higher aircrew.
Question/verify:  if  ROCKET/APKWS dropped as a level 2 or level 1 (inside of OFRP) and individual grows to a Level 3 will this meet requirement.  our desire yes.</t>
        </r>
      </text>
    </comment>
    <comment ref="X3" authorId="0" shapeId="0" xr:uid="{00000000-0006-0000-0300-000008000000}">
      <text>
        <r>
          <rPr>
            <b/>
            <sz val="14"/>
            <color indexed="81"/>
            <rFont val="Tahoma"/>
            <family val="2"/>
          </rPr>
          <t>Author:</t>
        </r>
        <r>
          <rPr>
            <sz val="14"/>
            <color indexed="81"/>
            <rFont val="Tahoma"/>
            <family val="2"/>
          </rPr>
          <t xml:space="preserve">
Notes for Randy Gillet:
Pilot1: (HAC/L3+)  Total Rounds expended 1x Torpedo expenditure (during FRTP cycle) matched to L3 or higher pilot.
Pilot2:  (any/L2+)  Total Rounds expended 1x Torpedo expenditure (during FRTP cycle) matched to L2 or higher pilot.
AW1:  Total Rounds expended 1x Torpedo expenditure (during FRTP cycle) matched to L2 or higher aircrew.
Question/verify:  if Torpedo dropped as a level 2 or level 1 (inside of OFRP) and individual grows to a Level 3 will this meet requirement.  our desire yes.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3" authorId="0" shapeId="0" xr:uid="{00000000-0006-0000-0400-000001000000}">
      <text>
        <r>
          <rPr>
            <b/>
            <sz val="12"/>
            <color indexed="81"/>
            <rFont val="Tahoma"/>
            <family val="2"/>
          </rPr>
          <t>LCDR Scott French:</t>
        </r>
        <r>
          <rPr>
            <sz val="12"/>
            <color indexed="81"/>
            <rFont val="Tahoma"/>
            <family val="2"/>
          </rPr>
          <t xml:space="preserve">
Qualificaiton "Current VERTEP HAC" (expiration &lt;today)
Qualification Page  (Based on completion of LOG 201 with 4 Pics / Drops Day)
</t>
        </r>
        <r>
          <rPr>
            <b/>
            <sz val="12"/>
            <color indexed="81"/>
            <rFont val="Tahoma"/>
            <family val="2"/>
          </rPr>
          <t>Notes for Randy Gillet:</t>
        </r>
        <r>
          <rPr>
            <sz val="12"/>
            <color indexed="81"/>
            <rFont val="Tahoma"/>
            <family val="2"/>
          </rPr>
          <t xml:space="preserve">
Pilot 1:
Designation:  HAC
ACTC Lv 2 +
Flight Task:
Completed LOG 201 &lt;365 days and within OFRTP
</t>
        </r>
      </text>
    </comment>
    <comment ref="M3" authorId="0" shapeId="0" xr:uid="{00000000-0006-0000-0400-000002000000}">
      <text>
        <r>
          <rPr>
            <sz val="12"/>
            <color indexed="81"/>
            <rFont val="Tahoma"/>
            <family val="2"/>
          </rPr>
          <t xml:space="preserve">
Qualification Page  (Based on completion of LOG 201 with 4 Pics / Drops Day)
</t>
        </r>
        <r>
          <rPr>
            <b/>
            <sz val="12"/>
            <color indexed="81"/>
            <rFont val="Tahoma"/>
            <family val="2"/>
          </rPr>
          <t xml:space="preserve">
Notes for Randy Gillet:</t>
        </r>
        <r>
          <rPr>
            <sz val="12"/>
            <color indexed="81"/>
            <rFont val="Tahoma"/>
            <family val="2"/>
          </rPr>
          <t xml:space="preserve">
Pilot 1:
Designation:  HAC
ACTC Lv 3 +
Completed ASU 218 &lt;365 days and within FTRP+
Complete MOB 216 &lt;365 days and within FRTP
</t>
        </r>
      </text>
    </comment>
    <comment ref="N3" authorId="0" shapeId="0" xr:uid="{00000000-0006-0000-0400-000003000000}">
      <text>
        <r>
          <rPr>
            <b/>
            <sz val="12"/>
            <color indexed="81"/>
            <rFont val="Tahoma"/>
            <family val="2"/>
          </rPr>
          <t>LCDR Scott French:</t>
        </r>
        <r>
          <rPr>
            <sz val="12"/>
            <color indexed="81"/>
            <rFont val="Tahoma"/>
            <family val="2"/>
          </rPr>
          <t xml:space="preserve">
Qualificaiton "Current DLQ HAC" (expiration &lt;today)
Qualification Page  Based on 4 approaches and landing to a FD ship (night) 
Notes for Randy Gillet:
Pilot 1:
Designation:  HAC
ACTC Lv 2 +
Flight Task:
Completed MOB 231 &lt;XXX days and within FRTP
</t>
        </r>
      </text>
    </comment>
    <comment ref="T3" authorId="0" shapeId="0" xr:uid="{00000000-0006-0000-0400-000004000000}">
      <text>
        <r>
          <rPr>
            <sz val="14"/>
            <color indexed="81"/>
            <rFont val="Tahoma"/>
            <family val="2"/>
          </rPr>
          <t>French, Scott B LCDR COMHELMARSTRIKEWINGPAC, N7:
Notes for Randy Gillet:
CREWS: 
 Pilot1: (HAC/L3) Gun Patterns ASU 206 or 207 &lt;90 days
Pilot2:  (Any/L2+) Gun Patterns ASU 206 or 207 &lt; 90 days
AW1:  Total Rounds expend &gt;399 or ASU230 complete (&lt;90 days)</t>
        </r>
      </text>
    </comment>
    <comment ref="U3" authorId="0" shapeId="0" xr:uid="{00000000-0006-0000-0400-000005000000}">
      <text>
        <r>
          <rPr>
            <b/>
            <sz val="9"/>
            <color indexed="81"/>
            <rFont val="Tahoma"/>
            <family val="2"/>
          </rPr>
          <t>French, Scott B LCDR COMHELMARSTRIKEWINGPAC, N7:
Notes for Randy Gillet:</t>
        </r>
        <r>
          <rPr>
            <sz val="9"/>
            <color indexed="81"/>
            <rFont val="Tahoma"/>
            <family val="2"/>
          </rPr>
          <t xml:space="preserve">
</t>
        </r>
        <r>
          <rPr>
            <sz val="14"/>
            <color indexed="81"/>
            <rFont val="Tahoma"/>
            <family val="2"/>
          </rPr>
          <t xml:space="preserve">
CREWS: 
 Pilot1: (HAC/L3) Gun Patterns ASU 206 or 207 &lt;90 days
Pilot2:  (Any/L2+) Gun Patterns ASU 206 or 207 &lt; 90 days
AW1:  Total Rounds expend &gt;399 or ASU231 complete (&lt;90 days)</t>
        </r>
      </text>
    </comment>
    <comment ref="V3" authorId="0" shapeId="0" xr:uid="{00000000-0006-0000-0400-000006000000}">
      <text>
        <r>
          <rPr>
            <b/>
            <sz val="9"/>
            <color indexed="81"/>
            <rFont val="Tahoma"/>
            <family val="2"/>
          </rPr>
          <t>Author:
Notes for Randy Gillet:</t>
        </r>
        <r>
          <rPr>
            <sz val="12"/>
            <color indexed="81"/>
            <rFont val="Tahoma"/>
            <family val="2"/>
          </rPr>
          <t xml:space="preserve">
Pilot1:  (HAC/L3+)  Total Rounds expended 1x Hellfire expenditure (during FRTP cycle) matched to L3 or higher pilot.
Pilot2:  (any/L2+)  Total Rounds expended 1x hellfire expenditure (during FRTP cycle) matched to L2 or higher pilot.
AW1:  Total Rounds expended 1x hellfire expenditure (during FRTP cycle) matched to L2 or higher aircrew.
Question/verify:  if hellfire dropped as a level 2 or level 1 (inside of OFRP) and individual grows to a Level 3 will this meet requirement.  our desire yes.</t>
        </r>
      </text>
    </comment>
    <comment ref="W3" authorId="0" shapeId="0" xr:uid="{00000000-0006-0000-0400-000007000000}">
      <text>
        <r>
          <rPr>
            <b/>
            <sz val="9"/>
            <color indexed="81"/>
            <rFont val="Tahoma"/>
            <family val="2"/>
          </rPr>
          <t xml:space="preserve">French, Scott B LCDR COMHELMARSTRIKEWINGPAC, N7:
Notes for Randy Gillet:
</t>
        </r>
        <r>
          <rPr>
            <sz val="12"/>
            <color indexed="81"/>
            <rFont val="Tahoma"/>
            <family val="2"/>
          </rPr>
          <t xml:space="preserve">
Ordnance Crews
24 pilots / 12 aircrew - from Desgination "APKWS QUALIFIED"
 APKWS Qualified by:… completion of ASU 209 and 2 rounds each (Within OFRP)
</t>
        </r>
        <r>
          <rPr>
            <b/>
            <sz val="12"/>
            <color indexed="81"/>
            <rFont val="Tahoma"/>
            <family val="2"/>
          </rPr>
          <t xml:space="preserve">
Notes for Randy Gillet:</t>
        </r>
        <r>
          <rPr>
            <sz val="12"/>
            <color indexed="81"/>
            <rFont val="Tahoma"/>
            <family val="2"/>
          </rPr>
          <t xml:space="preserve">
Pilot1:  (HAC/L3+)Total Rounds expended 2x ROCKET/APKWS expenditure (during FRTP cycle) matched to L3 or higher pilot.
Pilot2:  (any/L2+) Total Rounds expended 2x  ROCKET/APKWS expenditure (during FRTP cycle) matched to L2 or higher pilot.
AW1:  Total Rounds expended 2x  ROCKET/APKWS expenditure (during FRTP cycle) matched to L2 or higher aircrew.
Question/verify:  if  ROCKET/APKWS dropped as a level 2 or level 1 (inside of OFRP) and individual grows to a Level 3 will this meet requirement.  our desire yes.</t>
        </r>
      </text>
    </comment>
    <comment ref="X3" authorId="0" shapeId="0" xr:uid="{00000000-0006-0000-0400-000008000000}">
      <text>
        <r>
          <rPr>
            <b/>
            <sz val="14"/>
            <color indexed="81"/>
            <rFont val="Tahoma"/>
            <family val="2"/>
          </rPr>
          <t>Author:</t>
        </r>
        <r>
          <rPr>
            <sz val="14"/>
            <color indexed="81"/>
            <rFont val="Tahoma"/>
            <family val="2"/>
          </rPr>
          <t xml:space="preserve">
Notes for Randy Gillet:
Pilot1: (HAC/L3+)  Total Rounds expended 1x Torpedo expenditure (during FRTP cycle) matched to L3 or higher pilot.
Pilot2:  (any/L2+)  Total Rounds expended 1x Torpedo expenditure (during FRTP cycle) matched to L2 or higher pilot.
AW1:  Total Rounds expended 1x Torpedo expenditure (during FRTP cycle) matched to L2 or higher aircrew.
Question/verify:  if Torpedo dropped as a level 2 or level 1 (inside of OFRP) and individual grows to a Level 3 will this meet requirement.  our desire yes.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3" authorId="0" shapeId="0" xr:uid="{00000000-0006-0000-0500-000001000000}">
      <text>
        <r>
          <rPr>
            <b/>
            <sz val="12"/>
            <color indexed="81"/>
            <rFont val="Tahoma"/>
            <family val="2"/>
          </rPr>
          <t>LCDR Scott French:</t>
        </r>
        <r>
          <rPr>
            <sz val="12"/>
            <color indexed="81"/>
            <rFont val="Tahoma"/>
            <family val="2"/>
          </rPr>
          <t xml:space="preserve">
Qualificaiton "Current VERTEP HAC" (expiration &lt;today)
Qualification Page  (Based on completion of LOG 201 with 4 Pics / Drops Day)
</t>
        </r>
        <r>
          <rPr>
            <b/>
            <sz val="12"/>
            <color indexed="81"/>
            <rFont val="Tahoma"/>
            <family val="2"/>
          </rPr>
          <t>Notes for Randy Gillet:</t>
        </r>
        <r>
          <rPr>
            <sz val="12"/>
            <color indexed="81"/>
            <rFont val="Tahoma"/>
            <family val="2"/>
          </rPr>
          <t xml:space="preserve">
Pilot 1:
Designation:  HAC
ACTC Lv 2 +
Flight Task:
Completed LOG 201 &lt;365 days and within OFRTP
</t>
        </r>
      </text>
    </comment>
    <comment ref="M3" authorId="0" shapeId="0" xr:uid="{00000000-0006-0000-0500-000002000000}">
      <text>
        <r>
          <rPr>
            <sz val="12"/>
            <color indexed="81"/>
            <rFont val="Tahoma"/>
            <family val="2"/>
          </rPr>
          <t xml:space="preserve">
Qualification Page  (Based on completion of LOG 201 with 4 Pics / Drops Day)
</t>
        </r>
        <r>
          <rPr>
            <b/>
            <sz val="12"/>
            <color indexed="81"/>
            <rFont val="Tahoma"/>
            <family val="2"/>
          </rPr>
          <t xml:space="preserve">
Notes for Randy Gillet:</t>
        </r>
        <r>
          <rPr>
            <sz val="12"/>
            <color indexed="81"/>
            <rFont val="Tahoma"/>
            <family val="2"/>
          </rPr>
          <t xml:space="preserve">
Pilot 1:
Designation:  HAC
ACTC Lv 3 +
Completed ASU 218 &lt;365 days and within FTRP+
Complete MOB 216 &lt;365 days and within FRTP
</t>
        </r>
      </text>
    </comment>
    <comment ref="N3" authorId="0" shapeId="0" xr:uid="{00000000-0006-0000-0500-000003000000}">
      <text>
        <r>
          <rPr>
            <b/>
            <sz val="12"/>
            <color indexed="81"/>
            <rFont val="Tahoma"/>
            <family val="2"/>
          </rPr>
          <t>LCDR Scott French:</t>
        </r>
        <r>
          <rPr>
            <sz val="12"/>
            <color indexed="81"/>
            <rFont val="Tahoma"/>
            <family val="2"/>
          </rPr>
          <t xml:space="preserve">
Qualificaiton "Current DLQ HAC" (expiration &lt;today)
Qualification Page  Based on 4 approaches and landing to a FD ship (night) 
Notes for Randy Gillet:
Pilot 1:
Designation:  HAC
ACTC Lv 2 +
Flight Task:
Completed MOB 231 &lt;XXX days and within FRTP
</t>
        </r>
      </text>
    </comment>
    <comment ref="T3" authorId="0" shapeId="0" xr:uid="{00000000-0006-0000-0500-000004000000}">
      <text>
        <r>
          <rPr>
            <sz val="14"/>
            <color indexed="81"/>
            <rFont val="Tahoma"/>
            <family val="2"/>
          </rPr>
          <t>French, Scott B LCDR COMHELMARSTRIKEWINGPAC, N7:
Notes for Randy Gillet:
CREWS: 
 Pilot1: (HAC/L3) Gun Patterns ASU 206 or 207 &lt;90 days
Pilot2:  (Any/L2+) Gun Patterns ASU 206 or 207 &lt; 90 days
AW1:  Total Rounds expend &gt;399 or ASU230 complete (&lt;90 days)</t>
        </r>
      </text>
    </comment>
    <comment ref="U3" authorId="0" shapeId="0" xr:uid="{00000000-0006-0000-0500-000005000000}">
      <text>
        <r>
          <rPr>
            <b/>
            <sz val="9"/>
            <color indexed="81"/>
            <rFont val="Tahoma"/>
            <family val="2"/>
          </rPr>
          <t>French, Scott B LCDR COMHELMARSTRIKEWINGPAC, N7:
Notes for Randy Gillet:</t>
        </r>
        <r>
          <rPr>
            <sz val="9"/>
            <color indexed="81"/>
            <rFont val="Tahoma"/>
            <family val="2"/>
          </rPr>
          <t xml:space="preserve">
</t>
        </r>
        <r>
          <rPr>
            <sz val="14"/>
            <color indexed="81"/>
            <rFont val="Tahoma"/>
            <family val="2"/>
          </rPr>
          <t xml:space="preserve">
CREWS: 
 Pilot1: (HAC/L3) Gun Patterns ASU 206 or 207 &lt;90 days
Pilot2:  (Any/L2+) Gun Patterns ASU 206 or 207 &lt; 90 days
AW1:  Total Rounds expend &gt;399 or ASU231 complete (&lt;90 days)</t>
        </r>
      </text>
    </comment>
    <comment ref="V3" authorId="0" shapeId="0" xr:uid="{00000000-0006-0000-0500-000006000000}">
      <text>
        <r>
          <rPr>
            <b/>
            <sz val="9"/>
            <color indexed="81"/>
            <rFont val="Tahoma"/>
            <family val="2"/>
          </rPr>
          <t>Author:
Notes for Randy Gillet:</t>
        </r>
        <r>
          <rPr>
            <sz val="12"/>
            <color indexed="81"/>
            <rFont val="Tahoma"/>
            <family val="2"/>
          </rPr>
          <t xml:space="preserve">
Pilot1:  (HAC/L3+)  Total Rounds expended 1x Hellfire expenditure (during FRTP cycle) matched to L3 or higher pilot.
Pilot2:  (any/L2+)  Total Rounds expended 1x hellfire expenditure (during FRTP cycle) matched to L2 or higher pilot.
AW1:  Total Rounds expended 1x hellfire expenditure (during FRTP cycle) matched to L2 or higher aircrew.
Question/verify:  if hellfire dropped as a level 2 or level 1 (inside of OFRP) and individual grows to a Level 3 will this meet requirement.  our desire yes.</t>
        </r>
      </text>
    </comment>
    <comment ref="W3" authorId="0" shapeId="0" xr:uid="{00000000-0006-0000-0500-000007000000}">
      <text>
        <r>
          <rPr>
            <b/>
            <sz val="9"/>
            <color indexed="81"/>
            <rFont val="Tahoma"/>
            <family val="2"/>
          </rPr>
          <t xml:space="preserve">French, Scott B LCDR COMHELMARSTRIKEWINGPAC, N7:
Notes for Randy Gillet:
</t>
        </r>
        <r>
          <rPr>
            <sz val="12"/>
            <color indexed="81"/>
            <rFont val="Tahoma"/>
            <family val="2"/>
          </rPr>
          <t xml:space="preserve">
Ordnance Crews
24 pilots / 12 aircrew - from Desgination "APKWS QUALIFIED"
 APKWS Qualified by:… completion of ASU 209 and 2 rounds each (Within OFRP)
</t>
        </r>
        <r>
          <rPr>
            <b/>
            <sz val="12"/>
            <color indexed="81"/>
            <rFont val="Tahoma"/>
            <family val="2"/>
          </rPr>
          <t xml:space="preserve">
Notes for Randy Gillet:</t>
        </r>
        <r>
          <rPr>
            <sz val="12"/>
            <color indexed="81"/>
            <rFont val="Tahoma"/>
            <family val="2"/>
          </rPr>
          <t xml:space="preserve">
Pilot1:  (HAC/L3+)Total Rounds expended 2x ROCKET/APKWS expenditure (during FRTP cycle) matched to L3 or higher pilot.
Pilot2:  (any/L2+) Total Rounds expended 2x  ROCKET/APKWS expenditure (during FRTP cycle) matched to L2 or higher pilot.
AW1:  Total Rounds expended 2x  ROCKET/APKWS expenditure (during FRTP cycle) matched to L2 or higher aircrew.
Question/verify:  if  ROCKET/APKWS dropped as a level 2 or level 1 (inside of OFRP) and individual grows to a Level 3 will this meet requirement.  our desire yes.</t>
        </r>
      </text>
    </comment>
    <comment ref="X3" authorId="0" shapeId="0" xr:uid="{00000000-0006-0000-0500-000008000000}">
      <text>
        <r>
          <rPr>
            <b/>
            <sz val="14"/>
            <color indexed="81"/>
            <rFont val="Tahoma"/>
            <family val="2"/>
          </rPr>
          <t>Author:</t>
        </r>
        <r>
          <rPr>
            <sz val="14"/>
            <color indexed="81"/>
            <rFont val="Tahoma"/>
            <family val="2"/>
          </rPr>
          <t xml:space="preserve">
Notes for Randy Gillet:
Pilot1: (HAC/L3+)  Total Rounds expended 1x Torpedo expenditure (during FRTP cycle) matched to L3 or higher pilot.
Pilot2:  (any/L2+)  Total Rounds expended 1x Torpedo expenditure (during FRTP cycle) matched to L2 or higher pilot.
AW1:  Total Rounds expended 1x Torpedo expenditure (during FRTP cycle) matched to L2 or higher aircrew.
Question/verify:  if Torpedo dropped as a level 2 or level 1 (inside of OFRP) and individual grows to a Level 3 will this meet requirement.  our desire yes.
</t>
        </r>
      </text>
    </comment>
  </commentList>
</comments>
</file>

<file path=xl/sharedStrings.xml><?xml version="1.0" encoding="utf-8"?>
<sst xmlns="http://schemas.openxmlformats.org/spreadsheetml/2006/main" count="1944" uniqueCount="372">
  <si>
    <t>Matrix Name</t>
  </si>
  <si>
    <t>Rev</t>
  </si>
  <si>
    <t>MH-60R 11PAA CVW v220921</t>
  </si>
  <si>
    <t>MH-60R 10PAA CVW v220921</t>
  </si>
  <si>
    <t>MH-60R 7PAA CVW FDNF v220921</t>
  </si>
  <si>
    <t>MH-60R 2PAA EXP v220921</t>
  </si>
  <si>
    <t>MH-60R 1PAA EXP v220921</t>
  </si>
  <si>
    <t>FRS Baseline</t>
  </si>
  <si>
    <t>ACTC Mapping</t>
  </si>
  <si>
    <t>Change Log</t>
  </si>
  <si>
    <t>Matrix / Tab</t>
  </si>
  <si>
    <t>Date</t>
  </si>
  <si>
    <t>Summary</t>
  </si>
  <si>
    <t>All matrices</t>
  </si>
  <si>
    <t>Increased skilled crews to match funded crews except as noted</t>
  </si>
  <si>
    <t>Changed ARP and CVW Fallon from SAT to skilled aircrew</t>
  </si>
  <si>
    <t>Changed Flight Hour Execution to Training Hour Execution</t>
  </si>
  <si>
    <t xml:space="preserve">Updated notes to standardize plus reflect the new TFOM calculation  </t>
  </si>
  <si>
    <t>Removed NTA 3.2.8 Conduct Fire Support</t>
  </si>
  <si>
    <t>Removed Flight Task ASU 215 NSFS. Also removed from FRS Basline.</t>
  </si>
  <si>
    <t>Removed MOB 101-203 credit for All NTAs except NTA 1.1.2.3.3 Conduct Flight Operations</t>
  </si>
  <si>
    <t>Added 1 Iterations for Pilot and Aircrew to the 720 day  ASW 101a ASW SIM Flight Task</t>
  </si>
  <si>
    <t>Sim Fidelity % changed from 28.8 to 28.7</t>
  </si>
  <si>
    <t>Squadron/Detachment Requirements (Ef)</t>
  </si>
  <si>
    <t>Flight Tasks (Pf)</t>
  </si>
  <si>
    <t>Designations 
(Notes E, 1)</t>
  </si>
  <si>
    <t>FRTP Events 
(Note 2)</t>
  </si>
  <si>
    <t>High Training Value (HTV) Ordnance
(Note 3)</t>
  </si>
  <si>
    <t>MOB 101</t>
  </si>
  <si>
    <t>MOB 103</t>
  </si>
  <si>
    <t>MOB 104</t>
  </si>
  <si>
    <t>MOB 110</t>
  </si>
  <si>
    <t>MOB 201</t>
  </si>
  <si>
    <t>MOB 203</t>
  </si>
  <si>
    <t>MOB 204</t>
  </si>
  <si>
    <t>MOB 205</t>
  </si>
  <si>
    <t>MOB 207</t>
  </si>
  <si>
    <t>MOB 208</t>
  </si>
  <si>
    <t>MOB 209</t>
  </si>
  <si>
    <t>MOB 210</t>
  </si>
  <si>
    <t>MOB 216</t>
  </si>
  <si>
    <t>MOB 217</t>
  </si>
  <si>
    <t>MOB 218</t>
  </si>
  <si>
    <t>MOB 220</t>
  </si>
  <si>
    <t>MOB 221</t>
  </si>
  <si>
    <t>MOB 222</t>
  </si>
  <si>
    <t>MOB 223</t>
  </si>
  <si>
    <t>MOB 226</t>
  </si>
  <si>
    <t>MOB 230</t>
  </si>
  <si>
    <t>MOB 231</t>
  </si>
  <si>
    <t>LOG 201</t>
  </si>
  <si>
    <t>LOG 203</t>
  </si>
  <si>
    <t>NCO 220</t>
  </si>
  <si>
    <t>NCO 221</t>
  </si>
  <si>
    <t>ASW 101a</t>
  </si>
  <si>
    <t>ASW 102</t>
  </si>
  <si>
    <t>ASW 103</t>
  </si>
  <si>
    <t>ASW 201</t>
  </si>
  <si>
    <t>ASW 203</t>
  </si>
  <si>
    <t>ASW 204</t>
  </si>
  <si>
    <t>ASW 207</t>
  </si>
  <si>
    <t xml:space="preserve">ASW 208    </t>
  </si>
  <si>
    <t>ASW 209</t>
  </si>
  <si>
    <t>ASW 220</t>
  </si>
  <si>
    <t>ASU 101</t>
  </si>
  <si>
    <t>ASU 102</t>
  </si>
  <si>
    <t>ASU 103</t>
  </si>
  <si>
    <t>ASU 107</t>
  </si>
  <si>
    <t>ASU 201</t>
  </si>
  <si>
    <t>ASU 206</t>
  </si>
  <si>
    <t>ASU 207</t>
  </si>
  <si>
    <t>ASU 209</t>
  </si>
  <si>
    <t>ASU 210</t>
  </si>
  <si>
    <t>ASU 211</t>
  </si>
  <si>
    <t>ASU 212</t>
  </si>
  <si>
    <t>ASU 213</t>
  </si>
  <si>
    <t>ASU 216</t>
  </si>
  <si>
    <t>ASU 218</t>
  </si>
  <si>
    <t>ASU 230</t>
  </si>
  <si>
    <t>ASU 231</t>
  </si>
  <si>
    <t>EW 101</t>
  </si>
  <si>
    <t>EW 201</t>
  </si>
  <si>
    <t>EW 214</t>
  </si>
  <si>
    <t>EW 217</t>
  </si>
  <si>
    <t xml:space="preserve">HSM MH-60R
11 PAA - CVW 
21 SEP 22            </t>
  </si>
  <si>
    <t>Training Hour Execution (Note D)</t>
  </si>
  <si>
    <t>≥ L4 Pilots</t>
  </si>
  <si>
    <t>≥ L3 Pilots</t>
  </si>
  <si>
    <t>≥ L3 Crewman</t>
  </si>
  <si>
    <t xml:space="preserve"> ≥ L2 Pilots</t>
  </si>
  <si>
    <t>≥ L2 Crewman</t>
  </si>
  <si>
    <t xml:space="preserve"> ≥ L1 Pilots</t>
  </si>
  <si>
    <t xml:space="preserve">≥ L1 Crewman </t>
  </si>
  <si>
    <t>VERTREP Qual (Current) - HAC</t>
  </si>
  <si>
    <t>Low Slow Flyer - Qual (Current) - HAC</t>
  </si>
  <si>
    <t>DLQ Qual (Current) - HAC</t>
  </si>
  <si>
    <t>Maritime Rotary-Wing Mission Commander - HAC</t>
  </si>
  <si>
    <t>HARP</t>
  </si>
  <si>
    <t>ISATT</t>
  </si>
  <si>
    <t>CVW Fallon</t>
  </si>
  <si>
    <t xml:space="preserve">COMPTUEX </t>
  </si>
  <si>
    <t>CREWS WITH 7.62mm WEAPON EXPEND</t>
  </si>
  <si>
    <t>CREWS WITH 50 cal WEAPON EXPEND</t>
  </si>
  <si>
    <t>CREWS WITH AGM WEAPON EXPEND</t>
  </si>
  <si>
    <t xml:space="preserve">CREWS WITH APKWS WEAPON EXPEND </t>
  </si>
  <si>
    <t>CREWS WITH LWT TORPEDO EXPEND</t>
  </si>
  <si>
    <t>REQUIRED SKILLED CREWS</t>
  </si>
  <si>
    <t>NATOPS CHECK SIM (Note 5)</t>
  </si>
  <si>
    <t>EP SIMULATOR</t>
  </si>
  <si>
    <t>RI/BI TRAINING</t>
  </si>
  <si>
    <t>INST CHECK (MOB 102/202) (Note 6)</t>
  </si>
  <si>
    <t>NATOPS CHECK FLIGHT (Note 5)</t>
  </si>
  <si>
    <t>INSTRUMENT NAVIGATION / FUNDMENTALS</t>
  </si>
  <si>
    <t>DAY FUNDAMENTALS</t>
  </si>
  <si>
    <t>NIGHT FUNDAMENTALS</t>
  </si>
  <si>
    <t>DAY SAR / COUPLER APPROACH</t>
  </si>
  <si>
    <t>NIGHT SAR / COUPLER APPROACH</t>
  </si>
  <si>
    <t>DAY JUMPS</t>
  </si>
  <si>
    <t>NIGHT JUMPS</t>
  </si>
  <si>
    <t>DAY TACFORM / SECTION FLT</t>
  </si>
  <si>
    <t>NIGHT TACFORM / SECTION FLT (Note 7)</t>
  </si>
  <si>
    <t>SUPPORT / FCF / FCF TRAINING</t>
  </si>
  <si>
    <t>DAY VFR LOW LEVEL</t>
  </si>
  <si>
    <t>NIGHT VFR LOW LEVEL (Note 7)</t>
  </si>
  <si>
    <t>DAY LZ</t>
  </si>
  <si>
    <t>NIGHT LZ (Note 7)</t>
  </si>
  <si>
    <t>DIP TO DIP NAVIGATION / ALFS PROFICIENCY</t>
  </si>
  <si>
    <t>DAY SHIPBOARD LANDINGS (MOB 211/213) (Note 6)</t>
  </si>
  <si>
    <t>NIGHT SHIPBOARD LANDINGS (MOB 212/214) (Note 6, 7)</t>
  </si>
  <si>
    <t>DAY VERTREP</t>
  </si>
  <si>
    <t>SHIP-AIR OPS</t>
  </si>
  <si>
    <t>DAY MIO/VBSS/HVBSS SUPPORT (NCO 101/201/203/205)</t>
  </si>
  <si>
    <t>NIGHT MIO/VBSS/HVBSS SUPPORT (NCO 102/202/204/206)</t>
  </si>
  <si>
    <t>ASW SIM (ASW 101/104) (Note 6)</t>
  </si>
  <si>
    <t>PRE-TORP EX</t>
  </si>
  <si>
    <t>ASW TACEVAL / TDT</t>
  </si>
  <si>
    <t>ASW DETECT TO ENGAGE SEQUENCE</t>
  </si>
  <si>
    <t>COORDINATED ASW EX / TACEVAL</t>
  </si>
  <si>
    <t>ATTACK / REATTACK (TORPEX)</t>
  </si>
  <si>
    <t>DUAL DIPPER TRACK EX</t>
  </si>
  <si>
    <t>ALFS EMPLOYMENT</t>
  </si>
  <si>
    <t>SONOBUOY EMPLOYMENT</t>
  </si>
  <si>
    <t>ASW TRACK EX (ASW 202/205/206) (Note 6)</t>
  </si>
  <si>
    <t>ASU SIM</t>
  </si>
  <si>
    <t>PRE-HELLFIRE EX</t>
  </si>
  <si>
    <t>ASU TACEVAL / TDT</t>
  </si>
  <si>
    <t>PRE-DRL/APKWS EX</t>
  </si>
  <si>
    <t>SSC / STRIKE CONTROL (SCAR)</t>
  </si>
  <si>
    <t>DAY GUN PATTERN</t>
  </si>
  <si>
    <t>NIGHT GUN PATTERN (Note 7)</t>
  </si>
  <si>
    <t>DRL/APKWS EX</t>
  </si>
  <si>
    <t>HELLFIRE CATM EX</t>
  </si>
  <si>
    <t>REMOTE DESIGNATION</t>
  </si>
  <si>
    <t>HELLFIRE MISSILE EX</t>
  </si>
  <si>
    <t>MULTI-THREAT / SMALL BOAT</t>
  </si>
  <si>
    <t>ASMD EX</t>
  </si>
  <si>
    <t>LOW SLOW FLYER</t>
  </si>
  <si>
    <t>7.62MM GUNEX  (ASU 202/203) (Notes 6, 7)</t>
  </si>
  <si>
    <t>.50 CAL GUNEX (ASU 204/205) (Notes 6, 7)</t>
  </si>
  <si>
    <t>EW SIM SENSOR EMPLOYMENT / COMMS SUITE EX</t>
  </si>
  <si>
    <t>ELECTRONIC WARFARE SUPPORT</t>
  </si>
  <si>
    <t>EW SACT EX / EO/IR/RADAR</t>
  </si>
  <si>
    <t>EW SURFACE INTEL COLLECTION (SSC)</t>
  </si>
  <si>
    <t>MISSION ESSENTIAL TASKS</t>
  </si>
  <si>
    <t>NTA 1.1.2.3.3</t>
  </si>
  <si>
    <t>Conduct Flight Operations</t>
  </si>
  <si>
    <t>SAT</t>
  </si>
  <si>
    <t>X</t>
  </si>
  <si>
    <t>NTA 1.4.6</t>
  </si>
  <si>
    <t>Conduct Maritime Interception</t>
  </si>
  <si>
    <t>20</t>
  </si>
  <si>
    <t>NTA 2.2.3</t>
  </si>
  <si>
    <t>Perform Tactical Reconnaissance and Surveillance</t>
  </si>
  <si>
    <t>NTA 3.2.1.1</t>
  </si>
  <si>
    <t>Attack Surface Targets</t>
  </si>
  <si>
    <t>NTA 3.2.1.2</t>
  </si>
  <si>
    <t>Attack Submerged Targets</t>
  </si>
  <si>
    <t>NTA 5.5.4</t>
  </si>
  <si>
    <t>Conduct Electronic Warfare Support (ES)</t>
  </si>
  <si>
    <t>60</t>
  </si>
  <si>
    <t>NTA 5.6</t>
  </si>
  <si>
    <t>Conduct Acoustic Warfare</t>
  </si>
  <si>
    <t>NTA 6.2</t>
  </si>
  <si>
    <t>Rescue and Recover</t>
  </si>
  <si>
    <t>6</t>
  </si>
  <si>
    <t>Periodicity</t>
  </si>
  <si>
    <t>Flight Only Iterations - Pilot</t>
  </si>
  <si>
    <t>Flight Only Iterations - Aircrew</t>
  </si>
  <si>
    <t>Flight Only Hours per Task</t>
  </si>
  <si>
    <t>Sim or Flight Iterations - Pilot</t>
  </si>
  <si>
    <t>Sim or Flight Iterations - Aircrew</t>
  </si>
  <si>
    <t>Task to Sub-task List</t>
  </si>
  <si>
    <t>Day/Night Currency</t>
  </si>
  <si>
    <t>Sim or Flight Hours per Task</t>
  </si>
  <si>
    <t>Task</t>
  </si>
  <si>
    <t>Sub-task</t>
  </si>
  <si>
    <t>Night Flt Task</t>
  </si>
  <si>
    <t>Day Flt Task</t>
  </si>
  <si>
    <t>Sim Only Iterations - Pilot</t>
  </si>
  <si>
    <t>MOB 110 Inst Check</t>
  </si>
  <si>
    <t>MOB 102 Inst Check Sim
MOB 202 Inst Check Flight</t>
  </si>
  <si>
    <t>MOB 212</t>
  </si>
  <si>
    <t>MOB 211</t>
  </si>
  <si>
    <t>Sim Only Iterations - Aircrew</t>
  </si>
  <si>
    <t>MOB 214</t>
  </si>
  <si>
    <t>MOB 213</t>
  </si>
  <si>
    <t>Sim Only Hours per Task</t>
  </si>
  <si>
    <t>MOB 230 Day Shipboard Landings</t>
  </si>
  <si>
    <t>MOB 211 Day Ship Landings (ACS)
MOB 213 Day Ship Landings (Avn Ship)</t>
  </si>
  <si>
    <t>Total Monthly Flight Only Hours (Max Crew)</t>
  </si>
  <si>
    <t>Total Monthly Sim or Flight Hours (Max Crew)</t>
  </si>
  <si>
    <t>MOB 231 Night Shipboard Landings</t>
  </si>
  <si>
    <t>MOB 212 Nt Ship Lndngs (ACS)
MOB 214 Nt Ship Lndngs (Avn Ship)</t>
  </si>
  <si>
    <t>Total Monthly Sim Hours (Max Crew)</t>
  </si>
  <si>
    <t>ASU 203</t>
  </si>
  <si>
    <t>ASU 202</t>
  </si>
  <si>
    <t>100% T&amp;R Hrs</t>
  </si>
  <si>
    <t>ASW 101a ASW SIM</t>
  </si>
  <si>
    <t xml:space="preserve">
ASW 101 ASW SIM
ASW 104 Special Projects
</t>
  </si>
  <si>
    <t>ASU 205</t>
  </si>
  <si>
    <t>ASU 204</t>
  </si>
  <si>
    <t>Sim Fidelity</t>
  </si>
  <si>
    <t>ASW 220 ASW Track-Ex</t>
  </si>
  <si>
    <t>ASW 202 Shallow Water Track-Ex
ASW 205 Special Projects
ASW 206 Open Ocean Track-Ex</t>
  </si>
  <si>
    <t>ASU 230 Day/Night 7.62mm GUNEX</t>
  </si>
  <si>
    <t>ASU 202 Day 7.62mm GUNEX
ASU 203 Night 7.62mm GUNEX</t>
  </si>
  <si>
    <t>ASU 231 Day/Night .50cal GUNEX</t>
  </si>
  <si>
    <t>ASU 204 Day .50cal GUNEX
ASU 205 Night .50cal GUNEX</t>
  </si>
  <si>
    <t>NCO 220 Day MIO/VBSS/HVBSS Support</t>
  </si>
  <si>
    <t>NCO 101 Day MIO/VBSS Support C2
NCO 201 Day MIO/VBSS Support
NCO 203 Day HVBSS
NCO 205 Day Sniper Overwatch</t>
  </si>
  <si>
    <t>NCO 221 Night MIO/VBSS/HVBSS Support</t>
  </si>
  <si>
    <t>NCO 102 Night MIO/VBSS Support C2
NCO 202 Night MIO/VBSS Support
NCO 204 Night HVBSS
NCO 206 Night Sniper Overwatch</t>
  </si>
  <si>
    <t xml:space="preserve">HSM MH-60R
10 PAA - CVW 
21 SEP 22            </t>
  </si>
  <si>
    <t>18</t>
  </si>
  <si>
    <t>54</t>
  </si>
  <si>
    <t>5</t>
  </si>
  <si>
    <t>High Training Value (HTV) Ordnance
(Note 3, 4)</t>
  </si>
  <si>
    <t xml:space="preserve">HSM MH-60R
7 PAA - CVW FDNF
21 SEP 22     </t>
  </si>
  <si>
    <t>COMPTUEX</t>
  </si>
  <si>
    <t xml:space="preserve">REQUIRED SKILLED CREWS </t>
  </si>
  <si>
    <t>NATOPS CHECK SIM (Note 6)</t>
  </si>
  <si>
    <t>INST CHECK (MOB 102/202) (Note 7)</t>
  </si>
  <si>
    <t>NATOPS CHECK FLIGHT (Note 6)</t>
  </si>
  <si>
    <t>NIGHT TACFORM / SECTION FLT (Note 8)</t>
  </si>
  <si>
    <t>NIGHT VFR LOW LEVEL (Note 8)</t>
  </si>
  <si>
    <t>NIGHT LZ (Note 8)</t>
  </si>
  <si>
    <t>DAY SHIPBOARD LANDINGS (MOB 211/213) (Note 7)</t>
  </si>
  <si>
    <t>NIGHT SHIPBOARD LANDINGS (MOB 212/214) (Note 7, 8)</t>
  </si>
  <si>
    <t>ASW SIM (ASW 101/104) (Note 7)</t>
  </si>
  <si>
    <t>ASW TRACK EX (ASW 202/205/206) (Note 7)</t>
  </si>
  <si>
    <t>NIGHT GUN PATTERN (Note 8)</t>
  </si>
  <si>
    <t>7.62MM GUNEX  (ASU 202/203) (Notes 7, 8)</t>
  </si>
  <si>
    <t>.50 CAL GUNEX (ASU 204/205) (Notes 7, 8)</t>
  </si>
  <si>
    <t>14</t>
  </si>
  <si>
    <t>42</t>
  </si>
  <si>
    <t>4</t>
  </si>
  <si>
    <t>Designations 
(Notes D, 2)</t>
  </si>
  <si>
    <t>FRTP Events 
(Note 3)</t>
  </si>
  <si>
    <t xml:space="preserve">HSM MH-60R
2 PAA - EXP DET
21 SEP 22        </t>
  </si>
  <si>
    <t>Training Hour Execution (Note 1)</t>
  </si>
  <si>
    <t>3</t>
  </si>
  <si>
    <t>9</t>
  </si>
  <si>
    <t>1</t>
  </si>
  <si>
    <t xml:space="preserve">HSM MH-60R
1 PAA - EXP DET
21 SEP 22          </t>
  </si>
  <si>
    <t xml:space="preserve">HARP </t>
  </si>
  <si>
    <t>7.62MM GUNEX  (ASU 202/203) (Notes 7,8)</t>
  </si>
  <si>
    <t>.50 CAL GUNEX (ASU 204/205) (Notes 7,8)</t>
  </si>
  <si>
    <t>2</t>
  </si>
  <si>
    <t>Update:</t>
  </si>
  <si>
    <t>Times Completed</t>
  </si>
  <si>
    <t>Task Option</t>
  </si>
  <si>
    <t>Task Name</t>
  </si>
  <si>
    <t>CAT I Pilot</t>
  </si>
  <si>
    <t>CAT II NC Pilot</t>
  </si>
  <si>
    <t>CAT II C Pilot</t>
  </si>
  <si>
    <t>CAT III Pilot</t>
  </si>
  <si>
    <t>CAT I Aircrew</t>
  </si>
  <si>
    <t>CAT II NC Aircrew</t>
  </si>
  <si>
    <t>CAT II C Aircrew</t>
  </si>
  <si>
    <t>CAT III Aircrew</t>
  </si>
  <si>
    <t>NATOPS CHECK SIM</t>
  </si>
  <si>
    <t>MOB 102</t>
  </si>
  <si>
    <t>INST CHECK SIM</t>
  </si>
  <si>
    <t>NATOPS CHECK</t>
  </si>
  <si>
    <t>MOB 202</t>
  </si>
  <si>
    <t>INST CHECK - FLIGHT</t>
  </si>
  <si>
    <t>INSTRUMENT NAVIGATION / FUNDAMENTALS</t>
  </si>
  <si>
    <t>DAY SHIPBOARD LANDINGS (AIR CAPABLE SHIP)</t>
  </si>
  <si>
    <t>NIGHT SHIPBOARD LANDINGS (AIR CAPABLE SHIP)</t>
  </si>
  <si>
    <t>NIGHT TACFORM / SECTION FLT</t>
  </si>
  <si>
    <t>NIGHT VFR LOW LEVEL</t>
  </si>
  <si>
    <t>NIGHT LZ</t>
  </si>
  <si>
    <t>NCO 101</t>
  </si>
  <si>
    <t>DAY MIO / VBSS SUPPORT C2</t>
  </si>
  <si>
    <t>NCO 201</t>
  </si>
  <si>
    <t>DAY MIO / VBSS SUPPORT</t>
  </si>
  <si>
    <t>NCO 102</t>
  </si>
  <si>
    <t>NIGHT MIO / VBSS SUPPORT C2</t>
  </si>
  <si>
    <t>NCO 202</t>
  </si>
  <si>
    <t>NIGHT MIO / VBSS SUPPORT</t>
  </si>
  <si>
    <t>NCO 203</t>
  </si>
  <si>
    <t>HVBSS</t>
  </si>
  <si>
    <t>NCO 204</t>
  </si>
  <si>
    <t>NIGHT HVBSS</t>
  </si>
  <si>
    <t>NCO 205</t>
  </si>
  <si>
    <t>DAY SNIPER OVER-WATCH</t>
  </si>
  <si>
    <t>NCO 206</t>
  </si>
  <si>
    <t>NIGHT SNIPER OVER-WATCH</t>
  </si>
  <si>
    <t>ASW SIM</t>
  </si>
  <si>
    <t>ASW 104</t>
  </si>
  <si>
    <t>SPECIAL PROJECTS</t>
  </si>
  <si>
    <t>ASW 202</t>
  </si>
  <si>
    <t>SHALLOW WATER TRACK EX</t>
  </si>
  <si>
    <t>ASW 205</t>
  </si>
  <si>
    <t>ASW 206</t>
  </si>
  <si>
    <t>OPEN OCEAN EX</t>
  </si>
  <si>
    <t>ASW 208</t>
  </si>
  <si>
    <t>PRE-DRL / APKWS EX</t>
  </si>
  <si>
    <t>SCC / STRIKE CONTROL</t>
  </si>
  <si>
    <t>DAY 7.62 MM GUNEX</t>
  </si>
  <si>
    <t>NIGHT 7.62 MM GUNEX</t>
  </si>
  <si>
    <t>DAY .50 CAL GUNEX</t>
  </si>
  <si>
    <t>NIGHT .50 CAL GUNEX</t>
  </si>
  <si>
    <t>NIGHT GUN PATTERN</t>
  </si>
  <si>
    <t>APKWS EX</t>
  </si>
  <si>
    <t>EW SENSOR EMPLOYMENT / COMMS SUITE EX</t>
  </si>
  <si>
    <t>EW SURFACE INTEL COLLECTION</t>
  </si>
  <si>
    <t>H-60 ATO ACTC Task Mapping</t>
  </si>
  <si>
    <t>ACTC EVENT</t>
  </si>
  <si>
    <t>ACTC MISSION TITLE</t>
  </si>
  <si>
    <t>T&amp;R TASKS ACCOMPLISHED</t>
  </si>
  <si>
    <t>ACTC LEVEL 2</t>
  </si>
  <si>
    <t>ATO</t>
  </si>
  <si>
    <t>ASW-201</t>
  </si>
  <si>
    <t>DIESEL EX</t>
  </si>
  <si>
    <t>ASW-202</t>
  </si>
  <si>
    <t>NUCLEAR EX</t>
  </si>
  <si>
    <t>ASW-207</t>
  </si>
  <si>
    <t>INTEGRATED ASW</t>
  </si>
  <si>
    <t>ASW-203</t>
  </si>
  <si>
    <t>COORD ASW</t>
  </si>
  <si>
    <t>ASW-204/102</t>
  </si>
  <si>
    <t>ASW TACEVAL</t>
  </si>
  <si>
    <t>ASW-203/ASW-103</t>
  </si>
  <si>
    <t>ASU-212</t>
  </si>
  <si>
    <t>SACT</t>
  </si>
  <si>
    <t>EW-214</t>
  </si>
  <si>
    <t>ASU-207</t>
  </si>
  <si>
    <t>FLIR EX</t>
  </si>
  <si>
    <t>ASU-208</t>
  </si>
  <si>
    <t>CATM EX</t>
  </si>
  <si>
    <t>ASU-210</t>
  </si>
  <si>
    <t>ASU-202/3/4/5</t>
  </si>
  <si>
    <t>AERIAL GUNNERY</t>
  </si>
  <si>
    <t>ASU-201</t>
  </si>
  <si>
    <t>SSC / STRIKE CONTROL</t>
  </si>
  <si>
    <t>ASU-211/102</t>
  </si>
  <si>
    <t>SUW TACEVAL</t>
  </si>
  <si>
    <t>ASU-103</t>
  </si>
  <si>
    <t>ACTC LEVEL 3</t>
  </si>
  <si>
    <t>ASW-202/206</t>
  </si>
  <si>
    <t>TRACK EX</t>
  </si>
  <si>
    <t>ASW-201/ASW-201</t>
  </si>
  <si>
    <t>COORD EX</t>
  </si>
  <si>
    <t>ASW-204/103</t>
  </si>
  <si>
    <t>NCO-201/202</t>
  </si>
  <si>
    <t>MIO EX</t>
  </si>
  <si>
    <t>ASU-209</t>
  </si>
  <si>
    <t>ASU-211</t>
  </si>
  <si>
    <t>ACTC LEVEL 4</t>
  </si>
  <si>
    <t>H-60 SO ACTC Task Mapping</t>
  </si>
  <si>
    <t>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</si>
</sst>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409]d\-mmm\-yy;@"/>
  </numFmts>
  <fonts count="34"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name val="Courier New"/>
      <family val="3"/>
    </font>
    <font>
      <sz val="10"/>
      <name val="Arial"/>
      <family val="2"/>
    </font>
    <font>
      <b/>
      <sz val="18"/>
      <name val="Arial"/>
      <family val="2"/>
    </font>
    <font>
      <b/>
      <sz val="16"/>
      <name val="Arial"/>
      <family val="2"/>
    </font>
    <font>
      <b/>
      <sz val="14"/>
      <name val="Arial"/>
      <family val="2"/>
    </font>
    <font>
      <b/>
      <sz val="22"/>
      <name val="Arial"/>
      <family val="2"/>
    </font>
    <font>
      <sz val="10"/>
      <color theme="1"/>
      <name val="Arial"/>
      <family val="2"/>
    </font>
    <font>
      <sz val="10"/>
      <name val="Arial"/>
      <family val="2"/>
    </font>
    <font>
      <sz val="10"/>
      <color rgb="FF000000"/>
      <name val="Arial"/>
      <family val="2"/>
    </font>
    <font>
      <b/>
      <sz val="9"/>
      <color indexed="81"/>
      <name val="Tahoma"/>
      <family val="2"/>
    </font>
    <font>
      <u/>
      <sz val="11"/>
      <color theme="10"/>
      <name val="Calibri"/>
      <family val="2"/>
    </font>
    <font>
      <sz val="9"/>
      <color indexed="81"/>
      <name val="Tahoma"/>
      <family val="2"/>
    </font>
    <font>
      <b/>
      <sz val="10"/>
      <color theme="1"/>
      <name val="Arial"/>
      <family val="2"/>
    </font>
    <font>
      <b/>
      <sz val="12"/>
      <color indexed="81"/>
      <name val="Tahoma"/>
      <family val="2"/>
    </font>
    <font>
      <sz val="12"/>
      <color indexed="81"/>
      <name val="Tahoma"/>
      <family val="2"/>
    </font>
    <font>
      <b/>
      <sz val="14"/>
      <color indexed="81"/>
      <name val="Tahoma"/>
      <family val="2"/>
    </font>
    <font>
      <sz val="14"/>
      <color indexed="81"/>
      <name val="Tahoma"/>
      <family val="2"/>
    </font>
    <font>
      <sz val="11"/>
      <color rgb="FF000000"/>
      <name val="Calibri"/>
      <family val="2"/>
    </font>
    <font>
      <u/>
      <sz val="11"/>
      <color rgb="FF000000"/>
      <name val="Calibri"/>
      <family val="2"/>
    </font>
    <font>
      <sz val="11"/>
      <name val="Calibri"/>
      <family val="2"/>
      <scheme val="minor"/>
    </font>
    <font>
      <b/>
      <i/>
      <sz val="11"/>
      <color rgb="FF00CC00"/>
      <name val="Calibri"/>
      <family val="2"/>
      <scheme val="minor"/>
    </font>
    <font>
      <u/>
      <sz val="10"/>
      <color theme="10"/>
      <name val="Arial"/>
      <family val="2"/>
    </font>
    <font>
      <sz val="18"/>
      <name val="Arial"/>
      <family val="2"/>
    </font>
    <font>
      <b/>
      <sz val="12"/>
      <name val="Arial"/>
      <family val="2"/>
    </font>
    <font>
      <b/>
      <i/>
      <sz val="10"/>
      <name val="Arial"/>
      <family val="2"/>
    </font>
    <font>
      <sz val="14"/>
      <name val="Arial"/>
      <family val="2"/>
    </font>
    <font>
      <b/>
      <i/>
      <sz val="11"/>
      <name val="Calibri"/>
      <family val="2"/>
      <scheme val="minor"/>
    </font>
    <font>
      <u/>
      <sz val="11"/>
      <color theme="10"/>
      <name val="Calibri"/>
      <family val="2"/>
      <scheme val="minor"/>
    </font>
  </fonts>
  <fills count="16">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theme="0"/>
        <bgColor indexed="64"/>
      </patternFill>
    </fill>
    <fill>
      <patternFill patternType="solid">
        <fgColor theme="0" tint="-0.249977111117893"/>
        <bgColor indexed="64"/>
      </patternFill>
    </fill>
    <fill>
      <patternFill patternType="solid">
        <fgColor rgb="FFCCFFCC"/>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indexed="41"/>
        <bgColor indexed="64"/>
      </patternFill>
    </fill>
  </fills>
  <borders count="96">
    <border>
      <left/>
      <right/>
      <top/>
      <bottom/>
      <diagonal/>
    </border>
    <border>
      <left style="medium">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bottom style="thin">
        <color auto="1"/>
      </bottom>
      <diagonal/>
    </border>
    <border>
      <left style="thin">
        <color auto="1"/>
      </left>
      <right style="thick">
        <color auto="1"/>
      </right>
      <top style="thin">
        <color auto="1"/>
      </top>
      <bottom style="thin">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right style="thin">
        <color auto="1"/>
      </right>
      <top style="thick">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right style="thin">
        <color auto="1"/>
      </right>
      <top/>
      <bottom/>
      <diagonal/>
    </border>
    <border>
      <left style="medium">
        <color auto="1"/>
      </left>
      <right/>
      <top style="thick">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ck">
        <color auto="1"/>
      </right>
      <top style="thin">
        <color auto="1"/>
      </top>
      <bottom/>
      <diagonal/>
    </border>
    <border>
      <left style="thick">
        <color auto="1"/>
      </left>
      <right/>
      <top/>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ck">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top/>
      <bottom style="medium">
        <color indexed="64"/>
      </bottom>
      <diagonal/>
    </border>
    <border>
      <left style="medium">
        <color auto="1"/>
      </left>
      <right/>
      <top/>
      <bottom/>
      <diagonal/>
    </border>
    <border>
      <left style="medium">
        <color indexed="64"/>
      </left>
      <right style="thin">
        <color auto="1"/>
      </right>
      <top/>
      <bottom style="medium">
        <color indexed="64"/>
      </bottom>
      <diagonal/>
    </border>
    <border>
      <left/>
      <right/>
      <top style="medium">
        <color indexed="64"/>
      </top>
      <bottom style="thin">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bottom style="thin">
        <color auto="1"/>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thin">
        <color indexed="64"/>
      </bottom>
      <diagonal/>
    </border>
    <border>
      <left style="medium">
        <color indexed="64"/>
      </left>
      <right style="thick">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ck">
        <color indexed="64"/>
      </left>
      <right/>
      <top style="medium">
        <color indexed="64"/>
      </top>
      <bottom style="medium">
        <color indexed="64"/>
      </bottom>
      <diagonal/>
    </border>
    <border>
      <left style="thick">
        <color indexed="64"/>
      </left>
      <right style="medium">
        <color indexed="64"/>
      </right>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bottom style="thick">
        <color indexed="64"/>
      </bottom>
      <diagonal/>
    </border>
    <border>
      <left/>
      <right style="thin">
        <color auto="1"/>
      </right>
      <top style="medium">
        <color auto="1"/>
      </top>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thin">
        <color auto="1"/>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s>
  <cellStyleXfs count="32">
    <xf numFmtId="0" fontId="0" fillId="0" borderId="0"/>
    <xf numFmtId="0" fontId="5" fillId="0" borderId="0"/>
    <xf numFmtId="0" fontId="5" fillId="0" borderId="0"/>
    <xf numFmtId="0" fontId="6" fillId="0" borderId="0"/>
    <xf numFmtId="0" fontId="6" fillId="0" borderId="0"/>
    <xf numFmtId="9" fontId="7" fillId="0" borderId="0" applyFont="0" applyFill="0" applyBorder="0" applyAlignment="0" applyProtection="0"/>
    <xf numFmtId="9" fontId="5"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9" fontId="1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16"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13" fillId="0" borderId="0"/>
    <xf numFmtId="0" fontId="3" fillId="2" borderId="5">
      <alignment horizontal="center" textRotation="90"/>
    </xf>
    <xf numFmtId="0" fontId="3" fillId="0" borderId="0">
      <alignment textRotation="90"/>
    </xf>
    <xf numFmtId="9" fontId="3" fillId="0" borderId="0" applyFont="0" applyFill="0" applyBorder="0" applyAlignment="0" applyProtection="0"/>
    <xf numFmtId="0" fontId="3" fillId="0" borderId="0"/>
    <xf numFmtId="0" fontId="2" fillId="0" borderId="0"/>
    <xf numFmtId="0" fontId="2" fillId="0" borderId="0"/>
    <xf numFmtId="0" fontId="3" fillId="0" borderId="0"/>
    <xf numFmtId="0" fontId="27" fillId="0" borderId="0" applyNumberFormat="0" applyFill="0" applyBorder="0" applyAlignment="0" applyProtection="0"/>
    <xf numFmtId="0" fontId="3" fillId="0" borderId="0">
      <alignment textRotation="90"/>
    </xf>
    <xf numFmtId="0" fontId="3" fillId="0" borderId="0"/>
    <xf numFmtId="0" fontId="1" fillId="0" borderId="0"/>
  </cellStyleXfs>
  <cellXfs count="390">
    <xf numFmtId="0" fontId="0" fillId="0" borderId="0" xfId="0"/>
    <xf numFmtId="0" fontId="4" fillId="0" borderId="0" xfId="0" applyFont="1" applyFill="1" applyBorder="1" applyAlignment="1" applyProtection="1">
      <alignment vertical="center"/>
    </xf>
    <xf numFmtId="0" fontId="4" fillId="7" borderId="39" xfId="0" applyFont="1" applyFill="1" applyBorder="1" applyAlignment="1">
      <alignment horizontal="center" vertical="center" textRotation="180"/>
    </xf>
    <xf numFmtId="0" fontId="4" fillId="8" borderId="37" xfId="0" applyFont="1" applyFill="1" applyBorder="1" applyAlignment="1">
      <alignment horizontal="center" vertical="center" textRotation="180"/>
    </xf>
    <xf numFmtId="0" fontId="4" fillId="7" borderId="37" xfId="0" applyFont="1" applyFill="1" applyBorder="1" applyAlignment="1">
      <alignment horizontal="center" vertical="center" textRotation="180"/>
    </xf>
    <xf numFmtId="0" fontId="4" fillId="7" borderId="40" xfId="0" applyFont="1" applyFill="1" applyBorder="1" applyAlignment="1">
      <alignment horizontal="center" vertical="center" textRotation="180"/>
    </xf>
    <xf numFmtId="0" fontId="4" fillId="7" borderId="35" xfId="0" applyFont="1" applyFill="1" applyBorder="1" applyAlignment="1">
      <alignment horizontal="center" vertical="center" textRotation="180"/>
    </xf>
    <xf numFmtId="0" fontId="4" fillId="8" borderId="35" xfId="0" applyFont="1" applyFill="1" applyBorder="1" applyAlignment="1">
      <alignment horizontal="center" vertical="center" textRotation="180"/>
    </xf>
    <xf numFmtId="0" fontId="3" fillId="0" borderId="0" xfId="0" applyFont="1" applyAlignment="1" applyProtection="1">
      <alignment vertical="center"/>
    </xf>
    <xf numFmtId="0" fontId="3" fillId="0" borderId="0" xfId="0" applyFont="1" applyFill="1" applyBorder="1" applyAlignment="1" applyProtection="1">
      <alignment vertical="center"/>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xf>
    <xf numFmtId="0" fontId="3" fillId="0" borderId="0" xfId="0" applyFont="1" applyBorder="1" applyAlignment="1">
      <alignment vertical="center"/>
    </xf>
    <xf numFmtId="0" fontId="3" fillId="0" borderId="0" xfId="0" applyFont="1" applyFill="1" applyAlignment="1">
      <alignment vertical="center"/>
    </xf>
    <xf numFmtId="0" fontId="3" fillId="0" borderId="5" xfId="0" applyFont="1" applyFill="1" applyBorder="1" applyAlignment="1">
      <alignment horizontal="center" vertical="center"/>
    </xf>
    <xf numFmtId="0" fontId="3" fillId="0" borderId="0" xfId="0" applyFont="1" applyFill="1" applyAlignment="1" applyProtection="1">
      <alignment vertical="center"/>
    </xf>
    <xf numFmtId="0" fontId="4" fillId="7" borderId="42" xfId="0" applyFont="1" applyFill="1" applyBorder="1" applyAlignment="1" applyProtection="1">
      <alignment horizontal="center" vertical="center" textRotation="180" wrapText="1"/>
    </xf>
    <xf numFmtId="1" fontId="4" fillId="11" borderId="36" xfId="0" applyNumberFormat="1" applyFont="1" applyFill="1" applyBorder="1" applyAlignment="1" applyProtection="1">
      <alignment horizontal="center" vertical="center" wrapText="1"/>
      <protection locked="0"/>
    </xf>
    <xf numFmtId="0" fontId="4" fillId="10" borderId="22" xfId="0" applyFont="1" applyFill="1" applyBorder="1" applyAlignment="1" applyProtection="1">
      <alignment horizontal="center" vertical="center" textRotation="180" wrapText="1"/>
    </xf>
    <xf numFmtId="164" fontId="3" fillId="0" borderId="37" xfId="0" applyNumberFormat="1" applyFont="1" applyFill="1" applyBorder="1" applyAlignment="1">
      <alignment horizontal="center" vertical="center"/>
    </xf>
    <xf numFmtId="0" fontId="3" fillId="0" borderId="0" xfId="11"/>
    <xf numFmtId="0" fontId="9" fillId="4" borderId="22" xfId="11" applyFont="1" applyFill="1" applyBorder="1" applyAlignment="1">
      <alignment horizontal="center" vertical="center"/>
    </xf>
    <xf numFmtId="0" fontId="9" fillId="3" borderId="23" xfId="11" applyFont="1" applyFill="1" applyBorder="1" applyAlignment="1">
      <alignment horizontal="center" vertical="center" wrapText="1"/>
    </xf>
    <xf numFmtId="0" fontId="9" fillId="3" borderId="24" xfId="11" applyFont="1" applyFill="1" applyBorder="1" applyAlignment="1">
      <alignment horizontal="center" vertical="center" wrapText="1"/>
    </xf>
    <xf numFmtId="0" fontId="9" fillId="3" borderId="17" xfId="11" applyFont="1" applyFill="1" applyBorder="1" applyAlignment="1">
      <alignment horizontal="center" vertical="center" wrapText="1"/>
    </xf>
    <xf numFmtId="0" fontId="4" fillId="0" borderId="25" xfId="11" applyFont="1" applyFill="1" applyBorder="1" applyAlignment="1">
      <alignment horizontal="center" vertical="center"/>
    </xf>
    <xf numFmtId="0" fontId="4" fillId="0" borderId="6" xfId="11" applyFont="1" applyFill="1" applyBorder="1" applyAlignment="1">
      <alignment horizontal="left" vertical="center"/>
    </xf>
    <xf numFmtId="0" fontId="3" fillId="0" borderId="1" xfId="11" applyFont="1" applyBorder="1" applyAlignment="1">
      <alignment horizontal="center" vertical="center"/>
    </xf>
    <xf numFmtId="0" fontId="3" fillId="0" borderId="11" xfId="11" applyFont="1" applyBorder="1" applyAlignment="1">
      <alignment horizontal="center" vertical="center"/>
    </xf>
    <xf numFmtId="0" fontId="3" fillId="0" borderId="2" xfId="11" applyFont="1" applyBorder="1" applyAlignment="1">
      <alignment horizontal="center" vertical="center"/>
    </xf>
    <xf numFmtId="0" fontId="3" fillId="5" borderId="12" xfId="11" applyFont="1" applyFill="1" applyBorder="1" applyAlignment="1">
      <alignment horizontal="center" vertical="center"/>
    </xf>
    <xf numFmtId="0" fontId="3" fillId="5" borderId="5" xfId="11" applyFont="1" applyFill="1" applyBorder="1" applyAlignment="1">
      <alignment horizontal="center" vertical="center"/>
    </xf>
    <xf numFmtId="0" fontId="4" fillId="0" borderId="21" xfId="11" applyFont="1" applyFill="1" applyBorder="1" applyAlignment="1">
      <alignment horizontal="center" vertical="center"/>
    </xf>
    <xf numFmtId="0" fontId="4" fillId="0" borderId="8" xfId="11" applyFont="1" applyFill="1" applyBorder="1" applyAlignment="1">
      <alignment horizontal="left" vertical="center"/>
    </xf>
    <xf numFmtId="0" fontId="3" fillId="0" borderId="4" xfId="11" applyFont="1" applyBorder="1" applyAlignment="1">
      <alignment horizontal="center" vertical="center"/>
    </xf>
    <xf numFmtId="0" fontId="3" fillId="0" borderId="12" xfId="11" applyFont="1" applyBorder="1" applyAlignment="1">
      <alignment horizontal="center" vertical="center"/>
    </xf>
    <xf numFmtId="0" fontId="3" fillId="0" borderId="5" xfId="11" applyFont="1" applyBorder="1" applyAlignment="1">
      <alignment horizontal="center" vertical="center"/>
    </xf>
    <xf numFmtId="0" fontId="4" fillId="9" borderId="21" xfId="11" applyFont="1" applyFill="1" applyBorder="1" applyAlignment="1">
      <alignment horizontal="center" vertical="center"/>
    </xf>
    <xf numFmtId="0" fontId="4" fillId="9" borderId="8" xfId="11" applyFont="1" applyFill="1" applyBorder="1" applyAlignment="1">
      <alignment horizontal="left" vertical="center"/>
    </xf>
    <xf numFmtId="0" fontId="3" fillId="5" borderId="4" xfId="11" applyFont="1" applyFill="1" applyBorder="1" applyAlignment="1">
      <alignment horizontal="center" vertical="center"/>
    </xf>
    <xf numFmtId="0" fontId="4" fillId="0" borderId="26" xfId="11" applyFont="1" applyFill="1" applyBorder="1" applyAlignment="1">
      <alignment horizontal="center" vertical="center"/>
    </xf>
    <xf numFmtId="0" fontId="4" fillId="0" borderId="7" xfId="11" applyFont="1" applyFill="1" applyBorder="1" applyAlignment="1">
      <alignment horizontal="left" vertical="center"/>
    </xf>
    <xf numFmtId="0" fontId="3" fillId="9" borderId="4" xfId="11" applyFont="1" applyFill="1" applyBorder="1" applyAlignment="1">
      <alignment horizontal="center" vertical="center"/>
    </xf>
    <xf numFmtId="0" fontId="3" fillId="0" borderId="4" xfId="11" applyFont="1" applyFill="1" applyBorder="1" applyAlignment="1">
      <alignment horizontal="center" vertical="center"/>
    </xf>
    <xf numFmtId="0" fontId="3" fillId="0" borderId="12" xfId="11" applyFont="1" applyFill="1" applyBorder="1" applyAlignment="1">
      <alignment horizontal="center" vertical="center"/>
    </xf>
    <xf numFmtId="0" fontId="3" fillId="0" borderId="5" xfId="11" applyFont="1" applyFill="1" applyBorder="1" applyAlignment="1">
      <alignment horizontal="center" vertical="center"/>
    </xf>
    <xf numFmtId="0" fontId="4" fillId="9" borderId="27" xfId="11" applyFont="1" applyFill="1" applyBorder="1" applyAlignment="1">
      <alignment horizontal="center" vertical="center"/>
    </xf>
    <xf numFmtId="0" fontId="4" fillId="9" borderId="28" xfId="11" applyFont="1" applyFill="1" applyBorder="1" applyAlignment="1">
      <alignment horizontal="left" vertical="center"/>
    </xf>
    <xf numFmtId="0" fontId="3" fillId="5" borderId="13" xfId="11" applyFont="1" applyFill="1" applyBorder="1" applyAlignment="1">
      <alignment horizontal="center" vertical="center"/>
    </xf>
    <xf numFmtId="0" fontId="3" fillId="5" borderId="16" xfId="11" applyFont="1" applyFill="1" applyBorder="1" applyAlignment="1">
      <alignment horizontal="center" vertical="center"/>
    </xf>
    <xf numFmtId="0" fontId="3" fillId="5" borderId="14" xfId="11" applyFont="1" applyFill="1" applyBorder="1" applyAlignment="1">
      <alignment horizontal="center" vertical="center"/>
    </xf>
    <xf numFmtId="0" fontId="4" fillId="0" borderId="29" xfId="11" applyFont="1" applyBorder="1" applyAlignment="1">
      <alignment vertical="center"/>
    </xf>
    <xf numFmtId="0" fontId="4" fillId="0" borderId="0" xfId="11" applyFont="1" applyAlignment="1">
      <alignment vertical="center"/>
    </xf>
    <xf numFmtId="0" fontId="4" fillId="0" borderId="0" xfId="11" applyFont="1"/>
    <xf numFmtId="0" fontId="3" fillId="0" borderId="0" xfId="11" applyAlignment="1">
      <alignment vertical="center"/>
    </xf>
    <xf numFmtId="0" fontId="3" fillId="0" borderId="0" xfId="11" applyAlignment="1">
      <alignment horizontal="center" vertical="center"/>
    </xf>
    <xf numFmtId="0" fontId="3" fillId="0" borderId="29" xfId="11" applyFont="1" applyBorder="1" applyAlignment="1">
      <alignment vertical="center"/>
    </xf>
    <xf numFmtId="0" fontId="3" fillId="0" borderId="42" xfId="11" applyFont="1" applyFill="1" applyBorder="1" applyAlignment="1">
      <alignment horizontal="right"/>
    </xf>
    <xf numFmtId="15" fontId="3" fillId="0" borderId="44" xfId="11" applyNumberFormat="1" applyFont="1" applyFill="1" applyBorder="1" applyAlignment="1">
      <alignment horizontal="left"/>
    </xf>
    <xf numFmtId="0" fontId="9" fillId="3" borderId="56" xfId="11" applyFont="1" applyFill="1" applyBorder="1" applyAlignment="1">
      <alignment horizontal="center" vertical="center" wrapText="1"/>
    </xf>
    <xf numFmtId="0" fontId="3" fillId="5" borderId="18" xfId="11" applyFont="1" applyFill="1" applyBorder="1" applyAlignment="1">
      <alignment horizontal="center" vertical="center"/>
    </xf>
    <xf numFmtId="0" fontId="3" fillId="0" borderId="18" xfId="11" applyFont="1" applyBorder="1" applyAlignment="1">
      <alignment horizontal="center" vertical="center"/>
    </xf>
    <xf numFmtId="0" fontId="3" fillId="0" borderId="18" xfId="11" applyFont="1" applyFill="1" applyBorder="1" applyAlignment="1">
      <alignment horizontal="center" vertical="center"/>
    </xf>
    <xf numFmtId="0" fontId="3" fillId="5" borderId="19" xfId="11" applyFont="1" applyFill="1" applyBorder="1" applyAlignment="1">
      <alignment horizontal="center" vertical="center"/>
    </xf>
    <xf numFmtId="0" fontId="3" fillId="0" borderId="9" xfId="11" applyFont="1" applyBorder="1" applyAlignment="1">
      <alignment horizontal="center" vertical="center"/>
    </xf>
    <xf numFmtId="0" fontId="3" fillId="0" borderId="57" xfId="11" applyFont="1" applyBorder="1" applyAlignment="1">
      <alignment horizontal="center" vertical="center"/>
    </xf>
    <xf numFmtId="0" fontId="3" fillId="5" borderId="10" xfId="11" applyFont="1" applyFill="1" applyBorder="1" applyAlignment="1">
      <alignment horizontal="center" vertical="center"/>
    </xf>
    <xf numFmtId="0" fontId="3" fillId="0" borderId="10" xfId="11" applyFont="1" applyBorder="1" applyAlignment="1">
      <alignment horizontal="center" vertical="center"/>
    </xf>
    <xf numFmtId="0" fontId="3" fillId="0" borderId="10" xfId="11" applyFont="1" applyFill="1" applyBorder="1" applyAlignment="1">
      <alignment horizontal="center" vertical="center"/>
    </xf>
    <xf numFmtId="0" fontId="3" fillId="5" borderId="15" xfId="11" applyFont="1" applyFill="1" applyBorder="1" applyAlignment="1">
      <alignment horizontal="center" vertical="center"/>
    </xf>
    <xf numFmtId="0" fontId="3" fillId="12" borderId="0" xfId="0" applyFont="1" applyFill="1" applyAlignment="1">
      <alignment vertical="center"/>
    </xf>
    <xf numFmtId="164" fontId="3" fillId="0" borderId="48" xfId="0" applyNumberFormat="1" applyFont="1" applyFill="1" applyBorder="1" applyAlignment="1">
      <alignment horizontal="center" vertical="center"/>
    </xf>
    <xf numFmtId="164" fontId="3" fillId="0" borderId="35" xfId="0" applyNumberFormat="1" applyFont="1" applyFill="1" applyBorder="1" applyAlignment="1">
      <alignment horizontal="center" vertical="center"/>
    </xf>
    <xf numFmtId="0" fontId="3" fillId="0" borderId="0" xfId="0" applyFont="1" applyFill="1" applyAlignment="1">
      <alignment horizontal="center" vertical="center"/>
    </xf>
    <xf numFmtId="0" fontId="4" fillId="0" borderId="61" xfId="4" applyFont="1" applyFill="1" applyBorder="1" applyAlignment="1" applyProtection="1">
      <alignment horizontal="center" vertical="center" textRotation="180"/>
    </xf>
    <xf numFmtId="0" fontId="4" fillId="0" borderId="62" xfId="4" applyFont="1" applyFill="1" applyBorder="1" applyAlignment="1" applyProtection="1">
      <alignment horizontal="center" vertical="center" textRotation="180"/>
    </xf>
    <xf numFmtId="0" fontId="4" fillId="0" borderId="62" xfId="4" applyFont="1" applyFill="1" applyBorder="1" applyAlignment="1" applyProtection="1">
      <alignment horizontal="center" vertical="center" textRotation="180" wrapText="1"/>
    </xf>
    <xf numFmtId="0" fontId="4" fillId="7" borderId="62" xfId="4" applyFont="1" applyFill="1" applyBorder="1" applyAlignment="1" applyProtection="1">
      <alignment horizontal="center" vertical="center" textRotation="180" wrapText="1"/>
    </xf>
    <xf numFmtId="164" fontId="3" fillId="0" borderId="17" xfId="0" applyNumberFormat="1" applyFont="1" applyFill="1" applyBorder="1" applyAlignment="1">
      <alignment horizontal="center" vertical="center"/>
    </xf>
    <xf numFmtId="0" fontId="3" fillId="0" borderId="0" xfId="0" applyFont="1" applyFill="1" applyBorder="1" applyAlignment="1">
      <alignment horizontal="center" vertical="center"/>
    </xf>
    <xf numFmtId="49" fontId="4" fillId="7" borderId="62" xfId="7" applyNumberFormat="1" applyFont="1" applyFill="1" applyBorder="1" applyAlignment="1" applyProtection="1">
      <alignment horizontal="center" vertical="center" textRotation="180" wrapText="1"/>
    </xf>
    <xf numFmtId="0" fontId="4" fillId="0" borderId="63" xfId="4" applyFont="1" applyFill="1" applyBorder="1" applyAlignment="1" applyProtection="1">
      <alignment horizontal="center" vertical="center" textRotation="180" wrapText="1"/>
    </xf>
    <xf numFmtId="0" fontId="4" fillId="0" borderId="70" xfId="7" applyFont="1" applyFill="1" applyBorder="1" applyAlignment="1" applyProtection="1">
      <alignment horizontal="center" vertical="center" textRotation="180" wrapText="1"/>
    </xf>
    <xf numFmtId="0" fontId="4" fillId="0" borderId="69" xfId="3" applyFont="1" applyFill="1" applyBorder="1" applyAlignment="1" applyProtection="1">
      <alignment horizontal="center" vertical="center" textRotation="180" wrapText="1"/>
    </xf>
    <xf numFmtId="49" fontId="4" fillId="0" borderId="61" xfId="7" applyNumberFormat="1" applyFont="1" applyFill="1" applyBorder="1" applyAlignment="1" applyProtection="1">
      <alignment horizontal="center" vertical="center" textRotation="180" wrapText="1"/>
    </xf>
    <xf numFmtId="49" fontId="4" fillId="0" borderId="62" xfId="7" applyNumberFormat="1" applyFont="1" applyFill="1" applyBorder="1" applyAlignment="1" applyProtection="1">
      <alignment horizontal="center" vertical="center" textRotation="180" wrapText="1"/>
    </xf>
    <xf numFmtId="0" fontId="4" fillId="7" borderId="63" xfId="4" applyFont="1" applyFill="1" applyBorder="1" applyAlignment="1" applyProtection="1">
      <alignment horizontal="center" vertical="center" textRotation="180" wrapText="1"/>
    </xf>
    <xf numFmtId="164" fontId="3" fillId="0" borderId="0"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0" fontId="3" fillId="0" borderId="0" xfId="0" applyFont="1" applyFill="1" applyAlignment="1" applyProtection="1">
      <alignment horizontal="left" vertical="top"/>
    </xf>
    <xf numFmtId="0" fontId="4" fillId="0" borderId="0" xfId="0" applyFont="1" applyFill="1" applyBorder="1" applyAlignment="1">
      <alignment horizontal="left" vertical="center" indent="1"/>
    </xf>
    <xf numFmtId="0" fontId="3" fillId="0" borderId="0" xfId="0" applyFont="1" applyFill="1" applyBorder="1" applyAlignment="1">
      <alignment vertical="center" wrapText="1"/>
    </xf>
    <xf numFmtId="0" fontId="3" fillId="0" borderId="0" xfId="0" applyFont="1" applyFill="1" applyBorder="1" applyAlignment="1" applyProtection="1">
      <alignment horizontal="left"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vertical="center" wrapText="1"/>
    </xf>
    <xf numFmtId="0" fontId="3" fillId="0" borderId="0" xfId="0" applyFont="1" applyFill="1" applyBorder="1" applyAlignment="1"/>
    <xf numFmtId="164" fontId="3" fillId="0" borderId="4" xfId="9" applyNumberFormat="1" applyFont="1" applyFill="1" applyBorder="1" applyAlignment="1">
      <alignment horizontal="center" vertical="center"/>
    </xf>
    <xf numFmtId="164" fontId="3" fillId="0" borderId="12" xfId="9"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pplyProtection="1">
      <alignment horizontal="center" vertical="center"/>
    </xf>
    <xf numFmtId="0" fontId="4" fillId="0" borderId="5" xfId="0" applyFont="1" applyFill="1" applyBorder="1" applyAlignment="1">
      <alignment horizontal="center" vertical="center"/>
    </xf>
    <xf numFmtId="1" fontId="3" fillId="0" borderId="4" xfId="9" applyNumberFormat="1" applyFont="1" applyFill="1" applyBorder="1" applyAlignment="1">
      <alignment horizontal="center" vertical="center"/>
    </xf>
    <xf numFmtId="1" fontId="3" fillId="0" borderId="5" xfId="9" applyNumberFormat="1" applyFont="1" applyFill="1" applyBorder="1" applyAlignment="1">
      <alignment horizontal="center" vertical="center"/>
    </xf>
    <xf numFmtId="164" fontId="3" fillId="0" borderId="67" xfId="9" applyNumberFormat="1" applyFont="1" applyFill="1" applyBorder="1" applyAlignment="1">
      <alignment horizontal="center" vertical="center"/>
    </xf>
    <xf numFmtId="164" fontId="3" fillId="0" borderId="30" xfId="9" applyNumberFormat="1" applyFont="1" applyFill="1" applyBorder="1" applyAlignment="1">
      <alignment horizontal="center" vertical="center"/>
    </xf>
    <xf numFmtId="164" fontId="12" fillId="0" borderId="31" xfId="0" applyNumberFormat="1" applyFont="1" applyFill="1" applyBorder="1" applyAlignment="1">
      <alignment horizontal="center" vertical="center"/>
    </xf>
    <xf numFmtId="164" fontId="12" fillId="0" borderId="20" xfId="0" applyNumberFormat="1" applyFont="1" applyFill="1" applyBorder="1" applyAlignment="1">
      <alignment horizontal="center" vertical="center"/>
    </xf>
    <xf numFmtId="0" fontId="18" fillId="0" borderId="0" xfId="0" applyNumberFormat="1" applyFont="1" applyFill="1" applyAlignment="1">
      <alignment horizontal="right"/>
    </xf>
    <xf numFmtId="0" fontId="12" fillId="0" borderId="0" xfId="0" applyNumberFormat="1" applyFont="1" applyFill="1" applyBorder="1" applyAlignment="1">
      <alignment horizontal="right"/>
    </xf>
    <xf numFmtId="1" fontId="3" fillId="0" borderId="37" xfId="0" applyNumberFormat="1" applyFont="1" applyFill="1" applyBorder="1" applyAlignment="1" applyProtection="1">
      <alignment horizontal="center" vertical="center"/>
    </xf>
    <xf numFmtId="49" fontId="3" fillId="0" borderId="48" xfId="7" applyNumberFormat="1" applyFont="1" applyFill="1" applyBorder="1" applyAlignment="1" applyProtection="1">
      <alignment horizontal="center" vertical="center"/>
    </xf>
    <xf numFmtId="0" fontId="3" fillId="10" borderId="31" xfId="7" applyNumberFormat="1" applyFont="1" applyFill="1" applyBorder="1" applyAlignment="1" applyProtection="1">
      <alignment horizontal="center" vertical="center"/>
    </xf>
    <xf numFmtId="1" fontId="3" fillId="0" borderId="5" xfId="0" applyNumberFormat="1" applyFont="1" applyFill="1" applyBorder="1" applyAlignment="1" applyProtection="1">
      <alignment horizontal="center" vertical="center"/>
    </xf>
    <xf numFmtId="1" fontId="3" fillId="0" borderId="18" xfId="0" applyNumberFormat="1" applyFont="1" applyFill="1" applyBorder="1" applyAlignment="1" applyProtection="1">
      <alignment horizontal="center" vertical="center"/>
    </xf>
    <xf numFmtId="49" fontId="3" fillId="0" borderId="12" xfId="7" quotePrefix="1" applyNumberFormat="1" applyFont="1" applyFill="1" applyBorder="1" applyAlignment="1" applyProtection="1">
      <alignment horizontal="center" vertical="center"/>
    </xf>
    <xf numFmtId="0" fontId="3" fillId="0" borderId="10" xfId="7" applyNumberFormat="1" applyFont="1" applyFill="1" applyBorder="1" applyAlignment="1" applyProtection="1">
      <alignment horizontal="center" vertical="center" wrapText="1"/>
    </xf>
    <xf numFmtId="1" fontId="3" fillId="0" borderId="5" xfId="7" applyNumberFormat="1" applyFont="1" applyFill="1" applyBorder="1" applyAlignment="1" applyProtection="1">
      <alignment horizontal="center" vertical="center"/>
    </xf>
    <xf numFmtId="49" fontId="3" fillId="10" borderId="20" xfId="7" applyNumberFormat="1" applyFont="1" applyFill="1" applyBorder="1" applyAlignment="1" applyProtection="1">
      <alignment horizontal="center" vertical="center"/>
    </xf>
    <xf numFmtId="0" fontId="3" fillId="0" borderId="4" xfId="8" applyNumberFormat="1" applyFont="1" applyFill="1" applyBorder="1" applyAlignment="1" applyProtection="1">
      <alignment horizontal="center" vertical="center"/>
    </xf>
    <xf numFmtId="0" fontId="3" fillId="0" borderId="5" xfId="8" applyNumberFormat="1" applyFont="1" applyFill="1" applyBorder="1" applyAlignment="1" applyProtection="1">
      <alignment horizontal="center" vertical="center"/>
    </xf>
    <xf numFmtId="49" fontId="3" fillId="0" borderId="12" xfId="7" applyNumberFormat="1" applyFont="1" applyFill="1" applyBorder="1" applyAlignment="1" applyProtection="1">
      <alignment horizontal="center" vertical="center"/>
    </xf>
    <xf numFmtId="49" fontId="3" fillId="0" borderId="10" xfId="7" applyNumberFormat="1" applyFont="1" applyFill="1" applyBorder="1" applyAlignment="1" applyProtection="1">
      <alignment horizontal="center" vertical="center"/>
    </xf>
    <xf numFmtId="49" fontId="3" fillId="10" borderId="33" xfId="7" applyNumberFormat="1" applyFont="1" applyFill="1" applyBorder="1" applyAlignment="1" applyProtection="1">
      <alignment horizontal="center" vertical="center"/>
    </xf>
    <xf numFmtId="0" fontId="4" fillId="0" borderId="0" xfId="0" applyFont="1" applyFill="1" applyBorder="1" applyAlignment="1" applyProtection="1">
      <alignment vertical="center" textRotation="180"/>
    </xf>
    <xf numFmtId="0" fontId="4" fillId="0" borderId="31" xfId="0" applyFont="1" applyBorder="1" applyAlignment="1" applyProtection="1">
      <alignment horizontal="left" vertical="center" wrapText="1"/>
    </xf>
    <xf numFmtId="0" fontId="4" fillId="0" borderId="68" xfId="0" applyFont="1" applyBorder="1" applyAlignment="1" applyProtection="1">
      <alignment horizontal="left" vertical="center" wrapText="1"/>
    </xf>
    <xf numFmtId="0" fontId="4" fillId="0" borderId="20" xfId="0" applyFont="1" applyBorder="1" applyAlignment="1" applyProtection="1">
      <alignment horizontal="left" vertical="center"/>
    </xf>
    <xf numFmtId="0" fontId="4" fillId="0" borderId="58" xfId="0" applyFont="1" applyBorder="1" applyAlignment="1" applyProtection="1">
      <alignment horizontal="left" vertical="center" wrapText="1"/>
    </xf>
    <xf numFmtId="0" fontId="4" fillId="0" borderId="58" xfId="0" applyFont="1" applyBorder="1" applyAlignment="1" applyProtection="1">
      <alignment horizontal="left" vertical="center"/>
    </xf>
    <xf numFmtId="0" fontId="4" fillId="0" borderId="20" xfId="0" applyFont="1" applyFill="1" applyBorder="1" applyAlignment="1" applyProtection="1">
      <alignment horizontal="left" vertical="center"/>
    </xf>
    <xf numFmtId="0" fontId="4" fillId="0" borderId="58" xfId="0" applyFont="1" applyFill="1" applyBorder="1" applyAlignment="1" applyProtection="1">
      <alignment horizontal="left" vertical="center" wrapText="1"/>
    </xf>
    <xf numFmtId="0" fontId="4" fillId="7" borderId="34" xfId="0" applyFont="1" applyFill="1" applyBorder="1" applyAlignment="1">
      <alignment vertical="center"/>
    </xf>
    <xf numFmtId="0" fontId="4" fillId="7" borderId="65" xfId="0" applyFont="1" applyFill="1" applyBorder="1" applyAlignment="1">
      <alignment vertical="center"/>
    </xf>
    <xf numFmtId="0" fontId="23" fillId="0" borderId="0" xfId="0" applyFont="1"/>
    <xf numFmtId="0" fontId="24" fillId="0" borderId="0" xfId="0" applyFont="1"/>
    <xf numFmtId="164" fontId="3" fillId="0" borderId="5" xfId="0" applyNumberFormat="1" applyFont="1" applyFill="1" applyBorder="1" applyAlignment="1">
      <alignment horizontal="center" vertical="center"/>
    </xf>
    <xf numFmtId="164" fontId="3" fillId="0" borderId="39" xfId="0" applyNumberFormat="1" applyFont="1" applyFill="1" applyBorder="1" applyAlignment="1">
      <alignment horizontal="center" vertical="center"/>
    </xf>
    <xf numFmtId="164" fontId="3" fillId="0" borderId="38"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xf>
    <xf numFmtId="164" fontId="3" fillId="0" borderId="18" xfId="0" applyNumberFormat="1" applyFont="1" applyFill="1" applyBorder="1" applyAlignment="1">
      <alignment horizontal="center" vertical="center"/>
    </xf>
    <xf numFmtId="164" fontId="3" fillId="0" borderId="40" xfId="0" applyNumberFormat="1" applyFont="1" applyFill="1" applyBorder="1" applyAlignment="1">
      <alignment horizontal="center" vertical="center"/>
    </xf>
    <xf numFmtId="164" fontId="3" fillId="0" borderId="41" xfId="0" applyNumberFormat="1" applyFont="1" applyFill="1" applyBorder="1" applyAlignment="1">
      <alignment horizontal="center" vertical="center"/>
    </xf>
    <xf numFmtId="1" fontId="3" fillId="0" borderId="12" xfId="7" applyNumberFormat="1" applyFont="1" applyFill="1" applyBorder="1" applyAlignment="1" applyProtection="1">
      <alignment horizontal="center" vertical="center"/>
    </xf>
    <xf numFmtId="0" fontId="25" fillId="0" borderId="0" xfId="12" applyFont="1"/>
    <xf numFmtId="0" fontId="26" fillId="0" borderId="0" xfId="13" applyFont="1"/>
    <xf numFmtId="0" fontId="25" fillId="0" borderId="0" xfId="12" applyFont="1" applyBorder="1"/>
    <xf numFmtId="166" fontId="25" fillId="0" borderId="0" xfId="12" applyNumberFormat="1" applyFont="1" applyBorder="1"/>
    <xf numFmtId="0" fontId="3" fillId="0" borderId="0" xfId="13"/>
    <xf numFmtId="0" fontId="29" fillId="15" borderId="75" xfId="13" applyFont="1" applyFill="1" applyBorder="1" applyAlignment="1">
      <alignment horizontal="center" vertical="center" wrapText="1"/>
    </xf>
    <xf numFmtId="0" fontId="29" fillId="15" borderId="30" xfId="13" applyFont="1" applyFill="1" applyBorder="1" applyAlignment="1">
      <alignment horizontal="center" vertical="center" wrapText="1"/>
    </xf>
    <xf numFmtId="0" fontId="4" fillId="0" borderId="77" xfId="13" applyFont="1" applyBorder="1" applyAlignment="1">
      <alignment horizontal="center" vertical="center" wrapText="1"/>
    </xf>
    <xf numFmtId="0" fontId="3" fillId="0" borderId="31" xfId="13" applyFont="1" applyFill="1" applyBorder="1" applyAlignment="1">
      <alignment horizontal="left" vertical="center" wrapText="1"/>
    </xf>
    <xf numFmtId="0" fontId="3" fillId="0" borderId="31" xfId="13" applyFont="1" applyFill="1" applyBorder="1" applyAlignment="1">
      <alignment vertical="center" wrapText="1"/>
    </xf>
    <xf numFmtId="0" fontId="3" fillId="0" borderId="79" xfId="13" applyFont="1" applyFill="1" applyBorder="1" applyAlignment="1">
      <alignment vertical="center" wrapText="1"/>
    </xf>
    <xf numFmtId="0" fontId="3" fillId="0" borderId="32" xfId="13" applyFont="1" applyBorder="1" applyAlignment="1">
      <alignment horizontal="left" vertical="center" wrapText="1"/>
    </xf>
    <xf numFmtId="0" fontId="3" fillId="0" borderId="32" xfId="13" applyFont="1" applyFill="1" applyBorder="1" applyAlignment="1">
      <alignment vertical="center" wrapText="1"/>
    </xf>
    <xf numFmtId="0" fontId="3" fillId="0" borderId="80" xfId="13" applyFont="1" applyFill="1" applyBorder="1" applyAlignment="1">
      <alignment vertical="center" wrapText="1"/>
    </xf>
    <xf numFmtId="0" fontId="3" fillId="0" borderId="20" xfId="13" applyFont="1" applyBorder="1" applyAlignment="1">
      <alignment horizontal="left" vertical="center" wrapText="1"/>
    </xf>
    <xf numFmtId="0" fontId="3" fillId="0" borderId="80" xfId="13" applyFont="1" applyBorder="1" applyAlignment="1">
      <alignment vertical="center" wrapText="1"/>
    </xf>
    <xf numFmtId="0" fontId="3" fillId="0" borderId="20" xfId="13" applyFont="1" applyFill="1" applyBorder="1" applyAlignment="1">
      <alignment vertical="center" wrapText="1"/>
    </xf>
    <xf numFmtId="0" fontId="6" fillId="0" borderId="80" xfId="13" applyFont="1" applyBorder="1" applyAlignment="1">
      <alignment vertical="center" wrapText="1"/>
    </xf>
    <xf numFmtId="0" fontId="3" fillId="0" borderId="20" xfId="13" applyFont="1" applyFill="1" applyBorder="1" applyAlignment="1">
      <alignment horizontal="left" vertical="center" wrapText="1"/>
    </xf>
    <xf numFmtId="0" fontId="4" fillId="0" borderId="80" xfId="13" applyFont="1" applyFill="1" applyBorder="1" applyAlignment="1">
      <alignment horizontal="center" vertical="center" wrapText="1"/>
    </xf>
    <xf numFmtId="0" fontId="6" fillId="0" borderId="81" xfId="13" applyFont="1" applyBorder="1" applyAlignment="1">
      <alignment vertical="center" wrapText="1"/>
    </xf>
    <xf numFmtId="0" fontId="3" fillId="0" borderId="82" xfId="13" applyFont="1" applyBorder="1" applyAlignment="1">
      <alignment horizontal="left" vertical="center" wrapText="1"/>
    </xf>
    <xf numFmtId="0" fontId="3" fillId="0" borderId="82" xfId="13" applyFont="1" applyFill="1" applyBorder="1" applyAlignment="1">
      <alignment vertical="center" wrapText="1"/>
    </xf>
    <xf numFmtId="0" fontId="4" fillId="0" borderId="79" xfId="13" applyFont="1" applyBorder="1" applyAlignment="1">
      <alignment horizontal="center" vertical="center" wrapText="1"/>
    </xf>
    <xf numFmtId="0" fontId="3" fillId="0" borderId="32" xfId="13" applyFont="1" applyFill="1" applyBorder="1" applyAlignment="1">
      <alignment horizontal="left" vertical="center" wrapText="1"/>
    </xf>
    <xf numFmtId="0" fontId="6" fillId="0" borderId="84" xfId="13" applyFont="1" applyBorder="1" applyAlignment="1">
      <alignment vertical="center" wrapText="1"/>
    </xf>
    <xf numFmtId="0" fontId="3" fillId="0" borderId="85" xfId="13" applyFont="1" applyBorder="1" applyAlignment="1">
      <alignment horizontal="left" vertical="center" wrapText="1"/>
    </xf>
    <xf numFmtId="0" fontId="3" fillId="0" borderId="85" xfId="13" applyFont="1" applyFill="1" applyBorder="1" applyAlignment="1">
      <alignment vertical="center" wrapText="1"/>
    </xf>
    <xf numFmtId="0" fontId="3" fillId="0" borderId="0" xfId="13" applyFont="1" applyAlignment="1">
      <alignment vertical="center" wrapText="1"/>
    </xf>
    <xf numFmtId="0" fontId="3" fillId="0" borderId="0" xfId="13" applyAlignment="1">
      <alignment vertical="center" wrapText="1"/>
    </xf>
    <xf numFmtId="0" fontId="4" fillId="0" borderId="5" xfId="0" applyFont="1" applyFill="1" applyBorder="1" applyAlignment="1" applyProtection="1">
      <alignment horizontal="center" vertical="center" wrapText="1"/>
    </xf>
    <xf numFmtId="0" fontId="3" fillId="0" borderId="37" xfId="0" applyFont="1" applyFill="1" applyBorder="1" applyAlignment="1">
      <alignment horizontal="center" vertical="center"/>
    </xf>
    <xf numFmtId="0" fontId="4" fillId="0" borderId="37" xfId="0" applyFont="1" applyFill="1" applyBorder="1" applyAlignment="1">
      <alignment horizontal="center" vertical="center" textRotation="180"/>
    </xf>
    <xf numFmtId="0" fontId="4" fillId="0" borderId="35" xfId="0" applyFont="1" applyFill="1" applyBorder="1" applyAlignment="1">
      <alignment horizontal="center" vertical="center" textRotation="180"/>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12" fillId="0" borderId="54" xfId="0" applyFont="1" applyFill="1" applyBorder="1" applyAlignment="1">
      <alignment horizontal="center" vertical="center"/>
    </xf>
    <xf numFmtId="0" fontId="3" fillId="0" borderId="39" xfId="0" applyFont="1" applyFill="1" applyBorder="1" applyAlignment="1">
      <alignment horizontal="center" vertical="center"/>
    </xf>
    <xf numFmtId="1" fontId="3" fillId="0" borderId="35" xfId="0" applyNumberFormat="1" applyFont="1" applyFill="1" applyBorder="1" applyAlignment="1" applyProtection="1">
      <alignment horizontal="center" vertical="center"/>
    </xf>
    <xf numFmtId="1" fontId="4" fillId="0" borderId="12" xfId="0" applyNumberFormat="1" applyFont="1" applyFill="1" applyBorder="1" applyAlignment="1" applyProtection="1">
      <alignment horizontal="center" vertical="center"/>
    </xf>
    <xf numFmtId="0" fontId="3" fillId="0" borderId="8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12" xfId="0" applyFont="1" applyFill="1" applyBorder="1" applyAlignment="1">
      <alignment horizontal="center" vertical="center"/>
    </xf>
    <xf numFmtId="1" fontId="3" fillId="0" borderId="12" xfId="9" applyNumberFormat="1" applyFont="1" applyFill="1" applyBorder="1" applyAlignment="1">
      <alignment horizontal="center" vertical="center"/>
    </xf>
    <xf numFmtId="164" fontId="3" fillId="0" borderId="5" xfId="9" applyNumberFormat="1" applyFont="1" applyFill="1" applyBorder="1" applyAlignment="1">
      <alignment horizontal="center" vertical="center"/>
    </xf>
    <xf numFmtId="164" fontId="3" fillId="0" borderId="88" xfId="9" applyNumberFormat="1" applyFont="1" applyFill="1" applyBorder="1" applyAlignment="1">
      <alignment horizontal="center" vertical="center"/>
    </xf>
    <xf numFmtId="0" fontId="3" fillId="0" borderId="0" xfId="13" applyFont="1" applyAlignment="1">
      <alignment vertical="center" readingOrder="1"/>
    </xf>
    <xf numFmtId="0" fontId="14" fillId="0" borderId="0" xfId="13" applyFont="1" applyAlignment="1">
      <alignment vertical="center" readingOrder="1"/>
    </xf>
    <xf numFmtId="0" fontId="3" fillId="0" borderId="0" xfId="13" applyFont="1"/>
    <xf numFmtId="164" fontId="12" fillId="7" borderId="89" xfId="0" applyNumberFormat="1" applyFont="1" applyFill="1" applyBorder="1" applyAlignment="1">
      <alignment horizontal="center" vertical="center"/>
    </xf>
    <xf numFmtId="164" fontId="12" fillId="7" borderId="50" xfId="0" applyNumberFormat="1" applyFont="1" applyFill="1" applyBorder="1" applyAlignment="1">
      <alignment horizontal="center" vertical="center"/>
    </xf>
    <xf numFmtId="0" fontId="3" fillId="0" borderId="5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8" xfId="0" applyFont="1" applyFill="1" applyBorder="1" applyAlignment="1">
      <alignment horizontal="center" vertical="center"/>
    </xf>
    <xf numFmtId="164" fontId="3" fillId="0" borderId="50" xfId="9" applyNumberFormat="1" applyFont="1" applyFill="1" applyBorder="1" applyAlignment="1">
      <alignment horizontal="center" vertical="center"/>
    </xf>
    <xf numFmtId="1" fontId="3" fillId="0" borderId="18" xfId="9" applyNumberFormat="1" applyFont="1" applyFill="1" applyBorder="1" applyAlignment="1">
      <alignment horizontal="center" vertical="center"/>
    </xf>
    <xf numFmtId="164" fontId="3" fillId="0" borderId="52" xfId="9" applyNumberFormat="1" applyFont="1" applyFill="1" applyBorder="1" applyAlignment="1">
      <alignment horizontal="center" vertical="center"/>
    </xf>
    <xf numFmtId="164" fontId="3" fillId="0" borderId="67" xfId="0" applyNumberFormat="1" applyFont="1" applyFill="1" applyBorder="1" applyAlignment="1">
      <alignment horizontal="center" vertical="center"/>
    </xf>
    <xf numFmtId="164" fontId="3" fillId="0" borderId="88" xfId="0" applyNumberFormat="1" applyFont="1" applyFill="1" applyBorder="1" applyAlignment="1">
      <alignment horizontal="center" vertical="center"/>
    </xf>
    <xf numFmtId="164" fontId="3" fillId="0" borderId="90" xfId="0" applyNumberFormat="1" applyFont="1" applyFill="1" applyBorder="1" applyAlignment="1">
      <alignment horizontal="center" vertical="center"/>
    </xf>
    <xf numFmtId="0" fontId="3" fillId="0" borderId="37" xfId="7" applyNumberFormat="1" applyFont="1" applyFill="1" applyBorder="1" applyAlignment="1" applyProtection="1">
      <alignment horizontal="center" vertical="center"/>
    </xf>
    <xf numFmtId="164" fontId="12" fillId="7" borderId="91" xfId="0" applyNumberFormat="1" applyFont="1" applyFill="1" applyBorder="1" applyAlignment="1">
      <alignment horizontal="center" vertical="center"/>
    </xf>
    <xf numFmtId="165" fontId="12" fillId="7" borderId="34" xfId="0" applyNumberFormat="1" applyFont="1" applyFill="1" applyBorder="1" applyAlignment="1">
      <alignment horizontal="center"/>
    </xf>
    <xf numFmtId="164" fontId="18" fillId="7" borderId="22" xfId="8" applyNumberFormat="1" applyFont="1" applyFill="1" applyBorder="1" applyAlignment="1">
      <alignment horizontal="center" vertical="center"/>
    </xf>
    <xf numFmtId="164" fontId="18" fillId="7" borderId="22" xfId="10" applyNumberFormat="1" applyFont="1" applyFill="1" applyBorder="1" applyAlignment="1">
      <alignment horizontal="center" vertical="center"/>
    </xf>
    <xf numFmtId="164" fontId="12" fillId="7" borderId="82" xfId="0" applyNumberFormat="1" applyFont="1" applyFill="1" applyBorder="1" applyAlignment="1">
      <alignment horizontal="center" vertical="center"/>
    </xf>
    <xf numFmtId="164" fontId="12" fillId="0" borderId="82" xfId="0" applyNumberFormat="1" applyFont="1" applyFill="1" applyBorder="1" applyAlignment="1">
      <alignment horizontal="center" vertical="center"/>
    </xf>
    <xf numFmtId="165" fontId="12" fillId="0" borderId="34" xfId="0" applyNumberFormat="1" applyFont="1" applyFill="1" applyBorder="1" applyAlignment="1">
      <alignment horizontal="center"/>
    </xf>
    <xf numFmtId="164" fontId="18" fillId="0" borderId="22" xfId="10" applyNumberFormat="1" applyFont="1" applyFill="1" applyBorder="1" applyAlignment="1">
      <alignment horizontal="center" vertical="center"/>
    </xf>
    <xf numFmtId="0" fontId="25" fillId="0" borderId="0" xfId="12" applyFont="1"/>
    <xf numFmtId="1" fontId="3" fillId="10" borderId="33" xfId="7" applyNumberFormat="1" applyFont="1" applyFill="1" applyBorder="1" applyAlignment="1" applyProtection="1">
      <alignment horizontal="center" vertical="center"/>
    </xf>
    <xf numFmtId="0" fontId="4" fillId="0" borderId="62" xfId="3" applyFont="1" applyFill="1" applyBorder="1" applyAlignment="1" applyProtection="1">
      <alignment horizontal="center" vertical="center" textRotation="180" wrapText="1"/>
    </xf>
    <xf numFmtId="0" fontId="4" fillId="0" borderId="89" xfId="0" applyFont="1" applyBorder="1" applyAlignment="1" applyProtection="1">
      <alignment horizontal="left" vertical="center" wrapText="1"/>
    </xf>
    <xf numFmtId="0" fontId="4" fillId="0" borderId="50" xfId="0" applyFont="1" applyBorder="1" applyAlignment="1" applyProtection="1">
      <alignment horizontal="left" vertical="center" wrapText="1"/>
    </xf>
    <xf numFmtId="0" fontId="4" fillId="0" borderId="50" xfId="0" applyFont="1" applyBorder="1" applyAlignment="1" applyProtection="1">
      <alignment horizontal="left" vertical="center"/>
    </xf>
    <xf numFmtId="0" fontId="4" fillId="0" borderId="50" xfId="0" applyFont="1" applyFill="1" applyBorder="1" applyAlignment="1" applyProtection="1">
      <alignment horizontal="left" vertical="center" wrapText="1"/>
    </xf>
    <xf numFmtId="0" fontId="4" fillId="7" borderId="52" xfId="0" applyFont="1" applyFill="1" applyBorder="1" applyAlignment="1">
      <alignment vertical="center"/>
    </xf>
    <xf numFmtId="0" fontId="4" fillId="8" borderId="38" xfId="0" applyFont="1" applyFill="1" applyBorder="1" applyAlignment="1">
      <alignment horizontal="center" vertical="center" textRotation="180"/>
    </xf>
    <xf numFmtId="0" fontId="4" fillId="8" borderId="41" xfId="0" applyFont="1" applyFill="1" applyBorder="1" applyAlignment="1">
      <alignment horizontal="center" vertical="center" textRotation="180"/>
    </xf>
    <xf numFmtId="0" fontId="3" fillId="0" borderId="46" xfId="0" applyFont="1" applyFill="1" applyBorder="1" applyAlignment="1">
      <alignment vertical="center"/>
    </xf>
    <xf numFmtId="0" fontId="8" fillId="0" borderId="52" xfId="0" applyFont="1" applyFill="1" applyBorder="1" applyAlignment="1" applyProtection="1">
      <alignment vertical="center" wrapText="1"/>
    </xf>
    <xf numFmtId="0" fontId="10" fillId="0" borderId="92" xfId="0" applyFont="1" applyFill="1" applyBorder="1" applyAlignment="1" applyProtection="1">
      <alignment vertical="center"/>
    </xf>
    <xf numFmtId="0" fontId="10" fillId="0" borderId="46" xfId="0" applyFont="1" applyFill="1" applyBorder="1" applyAlignment="1" applyProtection="1">
      <alignment vertical="center"/>
    </xf>
    <xf numFmtId="0" fontId="8" fillId="0" borderId="93" xfId="0" applyFont="1" applyFill="1" applyBorder="1" applyAlignment="1" applyProtection="1">
      <alignment vertical="center" wrapText="1"/>
    </xf>
    <xf numFmtId="1" fontId="4" fillId="8" borderId="36" xfId="0" applyNumberFormat="1" applyFont="1" applyFill="1" applyBorder="1" applyAlignment="1" applyProtection="1">
      <alignment horizontal="center" vertical="center" wrapText="1"/>
      <protection locked="0"/>
    </xf>
    <xf numFmtId="0" fontId="3" fillId="0" borderId="0" xfId="0" applyFont="1" applyBorder="1" applyAlignment="1" applyProtection="1">
      <alignment vertical="center"/>
    </xf>
    <xf numFmtId="0" fontId="8" fillId="0" borderId="65" xfId="0" applyFont="1" applyFill="1" applyBorder="1" applyAlignment="1" applyProtection="1">
      <alignment vertical="center" wrapText="1"/>
    </xf>
    <xf numFmtId="0" fontId="3" fillId="0" borderId="65" xfId="0" applyFont="1" applyBorder="1" applyAlignment="1">
      <alignment horizontal="center" vertical="center"/>
    </xf>
    <xf numFmtId="0" fontId="4" fillId="7" borderId="70" xfId="4" applyFont="1" applyFill="1" applyBorder="1" applyAlignment="1" applyProtection="1">
      <alignment horizontal="center" vertical="center" textRotation="180" wrapText="1"/>
    </xf>
    <xf numFmtId="0" fontId="3" fillId="0" borderId="18" xfId="7" applyNumberFormat="1" applyFont="1" applyFill="1" applyBorder="1" applyAlignment="1" applyProtection="1">
      <alignment horizontal="center" vertical="center" wrapText="1"/>
    </xf>
    <xf numFmtId="1" fontId="3" fillId="0" borderId="48" xfId="0" applyNumberFormat="1" applyFont="1" applyFill="1" applyBorder="1" applyAlignment="1" applyProtection="1">
      <alignment horizontal="center" vertical="center"/>
    </xf>
    <xf numFmtId="1" fontId="3" fillId="0" borderId="4" xfId="7" applyNumberFormat="1" applyFont="1" applyFill="1" applyBorder="1" applyAlignment="1" applyProtection="1">
      <alignment horizontal="center" vertical="center"/>
    </xf>
    <xf numFmtId="0" fontId="3" fillId="0" borderId="12" xfId="7" applyNumberFormat="1" applyFont="1" applyFill="1" applyBorder="1" applyAlignment="1" applyProtection="1">
      <alignment horizontal="center" vertical="center" wrapText="1"/>
    </xf>
    <xf numFmtId="0" fontId="3" fillId="0" borderId="12" xfId="7" quotePrefix="1" applyNumberFormat="1" applyFont="1" applyFill="1" applyBorder="1" applyAlignment="1" applyProtection="1">
      <alignment horizontal="center" vertical="center"/>
    </xf>
    <xf numFmtId="0" fontId="3" fillId="0" borderId="12" xfId="7" applyNumberFormat="1" applyFont="1" applyFill="1" applyBorder="1" applyAlignment="1" applyProtection="1">
      <alignment horizontal="center" vertical="center"/>
    </xf>
    <xf numFmtId="0" fontId="4" fillId="0" borderId="70" xfId="3" applyFont="1" applyFill="1" applyBorder="1" applyAlignment="1" applyProtection="1">
      <alignment horizontal="center" vertical="center" textRotation="180" wrapText="1"/>
    </xf>
    <xf numFmtId="49" fontId="3" fillId="0" borderId="5" xfId="7" applyNumberFormat="1" applyFont="1" applyFill="1" applyBorder="1" applyAlignment="1" applyProtection="1">
      <alignment horizontal="center" vertical="center"/>
    </xf>
    <xf numFmtId="0" fontId="31" fillId="0" borderId="0" xfId="0" applyFont="1" applyAlignment="1">
      <alignment vertical="center"/>
    </xf>
    <xf numFmtId="1" fontId="3" fillId="0" borderId="12" xfId="7" applyNumberFormat="1" applyFont="1" applyFill="1" applyBorder="1" applyAlignment="1" applyProtection="1">
      <alignment horizontal="center" vertical="center" wrapText="1"/>
    </xf>
    <xf numFmtId="1" fontId="3" fillId="0" borderId="12" xfId="7" quotePrefix="1" applyNumberFormat="1" applyFont="1" applyFill="1" applyBorder="1" applyAlignment="1" applyProtection="1">
      <alignment horizontal="center" vertical="center"/>
    </xf>
    <xf numFmtId="0" fontId="3" fillId="0" borderId="5" xfId="7" applyNumberFormat="1" applyFont="1" applyFill="1" applyBorder="1" applyAlignment="1" applyProtection="1">
      <alignment horizontal="center" vertical="center" wrapText="1"/>
    </xf>
    <xf numFmtId="0" fontId="31" fillId="0" borderId="0" xfId="0" applyFont="1" applyBorder="1" applyAlignment="1">
      <alignment vertical="center"/>
    </xf>
    <xf numFmtId="0" fontId="9" fillId="0" borderId="45" xfId="0" applyFont="1" applyFill="1" applyBorder="1" applyAlignment="1" applyProtection="1">
      <alignment horizontal="center" vertical="center" wrapText="1"/>
    </xf>
    <xf numFmtId="1" fontId="3" fillId="10" borderId="31" xfId="7" applyNumberFormat="1" applyFont="1" applyFill="1" applyBorder="1" applyAlignment="1" applyProtection="1">
      <alignment horizontal="center" vertical="center"/>
    </xf>
    <xf numFmtId="1" fontId="3" fillId="10" borderId="20" xfId="7" applyNumberFormat="1" applyFont="1" applyFill="1" applyBorder="1" applyAlignment="1" applyProtection="1">
      <alignment horizontal="center" vertical="center"/>
    </xf>
    <xf numFmtId="0" fontId="3" fillId="0" borderId="31" xfId="8" applyNumberFormat="1" applyFont="1" applyFill="1" applyBorder="1" applyAlignment="1" applyProtection="1">
      <alignment horizontal="center" vertical="center"/>
    </xf>
    <xf numFmtId="0" fontId="3" fillId="0" borderId="39" xfId="7" applyNumberFormat="1" applyFont="1" applyFill="1" applyBorder="1" applyAlignment="1" applyProtection="1">
      <alignment horizontal="center" vertical="center" wrapText="1"/>
    </xf>
    <xf numFmtId="0" fontId="3" fillId="0" borderId="37" xfId="7" applyNumberFormat="1" applyFont="1" applyFill="1" applyBorder="1" applyAlignment="1" applyProtection="1">
      <alignment horizontal="center" vertical="center" wrapText="1"/>
    </xf>
    <xf numFmtId="1" fontId="3" fillId="0" borderId="38" xfId="0" applyNumberFormat="1" applyFont="1" applyFill="1" applyBorder="1" applyAlignment="1" applyProtection="1">
      <alignment horizontal="center" vertical="center"/>
    </xf>
    <xf numFmtId="0" fontId="3" fillId="0" borderId="48" xfId="7" applyNumberFormat="1" applyFont="1" applyFill="1" applyBorder="1" applyAlignment="1" applyProtection="1">
      <alignment horizontal="center" vertical="center" wrapText="1"/>
    </xf>
    <xf numFmtId="0" fontId="3" fillId="0" borderId="64" xfId="7" applyNumberFormat="1" applyFont="1" applyFill="1" applyBorder="1" applyAlignment="1" applyProtection="1">
      <alignment horizontal="center" vertical="center" wrapText="1"/>
    </xf>
    <xf numFmtId="1" fontId="3" fillId="0" borderId="39" xfId="7" applyNumberFormat="1" applyFont="1" applyFill="1" applyBorder="1" applyAlignment="1" applyProtection="1">
      <alignment horizontal="center" vertical="center" wrapText="1"/>
    </xf>
    <xf numFmtId="1" fontId="3" fillId="0" borderId="37" xfId="7" applyNumberFormat="1" applyFont="1" applyFill="1" applyBorder="1" applyAlignment="1" applyProtection="1">
      <alignment horizontal="center" vertical="center" wrapText="1"/>
    </xf>
    <xf numFmtId="1" fontId="3" fillId="0" borderId="38" xfId="7"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1" fontId="3" fillId="0" borderId="12" xfId="0" applyNumberFormat="1" applyFont="1" applyFill="1" applyBorder="1" applyAlignment="1" applyProtection="1">
      <alignment horizontal="center" vertical="center"/>
    </xf>
    <xf numFmtId="0" fontId="3" fillId="0" borderId="5" xfId="7" applyNumberFormat="1" applyFont="1" applyFill="1" applyBorder="1" applyAlignment="1" applyProtection="1">
      <alignment horizontal="center" vertical="center"/>
    </xf>
    <xf numFmtId="1" fontId="3" fillId="0" borderId="5" xfId="7" applyNumberFormat="1" applyFont="1" applyFill="1" applyBorder="1" applyAlignment="1" applyProtection="1">
      <alignment horizontal="center" vertical="center" wrapText="1"/>
    </xf>
    <xf numFmtId="1" fontId="3" fillId="0" borderId="18" xfId="7" applyNumberFormat="1" applyFont="1" applyFill="1" applyBorder="1" applyAlignment="1" applyProtection="1">
      <alignment horizontal="center" vertical="center" wrapText="1"/>
    </xf>
    <xf numFmtId="1" fontId="3" fillId="0" borderId="4" xfId="7" applyNumberFormat="1"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xf>
    <xf numFmtId="0" fontId="3" fillId="0" borderId="40" xfId="8" applyNumberFormat="1" applyFont="1" applyFill="1" applyBorder="1" applyAlignment="1" applyProtection="1">
      <alignment horizontal="center" vertical="center"/>
    </xf>
    <xf numFmtId="0" fontId="3" fillId="0" borderId="35" xfId="8" applyNumberFormat="1" applyFont="1" applyFill="1" applyBorder="1" applyAlignment="1" applyProtection="1">
      <alignment horizontal="center" vertical="center"/>
    </xf>
    <xf numFmtId="1" fontId="3" fillId="0" borderId="47" xfId="0" applyNumberFormat="1" applyFont="1" applyFill="1" applyBorder="1" applyAlignment="1" applyProtection="1">
      <alignment horizontal="center" vertical="center"/>
    </xf>
    <xf numFmtId="0" fontId="3" fillId="0" borderId="35" xfId="7" applyNumberFormat="1" applyFont="1" applyFill="1" applyBorder="1" applyAlignment="1" applyProtection="1">
      <alignment horizontal="center" vertical="center"/>
    </xf>
    <xf numFmtId="1" fontId="3" fillId="0" borderId="41" xfId="0" applyNumberFormat="1" applyFont="1" applyFill="1" applyBorder="1" applyAlignment="1" applyProtection="1">
      <alignment horizontal="center" vertical="center"/>
    </xf>
    <xf numFmtId="1" fontId="3" fillId="0" borderId="47" xfId="7" applyNumberFormat="1" applyFont="1" applyFill="1" applyBorder="1" applyAlignment="1" applyProtection="1">
      <alignment horizontal="center" vertical="center"/>
    </xf>
    <xf numFmtId="1" fontId="3" fillId="0" borderId="40" xfId="7" applyNumberFormat="1" applyFont="1" applyFill="1" applyBorder="1" applyAlignment="1" applyProtection="1">
      <alignment horizontal="center" vertical="center"/>
    </xf>
    <xf numFmtId="1" fontId="3" fillId="0" borderId="35" xfId="7" applyNumberFormat="1" applyFont="1" applyFill="1" applyBorder="1" applyAlignment="1" applyProtection="1">
      <alignment horizontal="center" vertical="center"/>
    </xf>
    <xf numFmtId="1" fontId="3" fillId="0" borderId="41" xfId="7" applyNumberFormat="1" applyFont="1" applyFill="1" applyBorder="1" applyAlignment="1" applyProtection="1">
      <alignment horizontal="center" vertical="center"/>
    </xf>
    <xf numFmtId="1" fontId="4" fillId="0" borderId="39" xfId="0" applyNumberFormat="1" applyFont="1" applyFill="1" applyBorder="1" applyAlignment="1" applyProtection="1">
      <alignment horizontal="center" vertical="center" wrapText="1"/>
      <protection locked="0"/>
    </xf>
    <xf numFmtId="1" fontId="4" fillId="0" borderId="37" xfId="0" applyNumberFormat="1" applyFont="1" applyFill="1" applyBorder="1" applyAlignment="1" applyProtection="1">
      <alignment horizontal="center" vertical="center" wrapText="1"/>
      <protection locked="0"/>
    </xf>
    <xf numFmtId="1" fontId="4" fillId="0" borderId="48" xfId="0" applyNumberFormat="1" applyFont="1" applyFill="1" applyBorder="1" applyAlignment="1" applyProtection="1">
      <alignment horizontal="center" vertical="center" wrapText="1"/>
      <protection locked="0"/>
    </xf>
    <xf numFmtId="1" fontId="4" fillId="0" borderId="38" xfId="0" applyNumberFormat="1" applyFont="1" applyFill="1" applyBorder="1" applyAlignment="1" applyProtection="1">
      <alignment horizontal="center" vertical="center" wrapText="1"/>
      <protection locked="0"/>
    </xf>
    <xf numFmtId="1" fontId="4" fillId="0" borderId="3" xfId="0" applyNumberFormat="1" applyFont="1" applyFill="1" applyBorder="1" applyAlignment="1" applyProtection="1">
      <alignment horizontal="center" vertical="center" wrapText="1"/>
      <protection locked="0"/>
    </xf>
    <xf numFmtId="1" fontId="4" fillId="0" borderId="5" xfId="0" applyNumberFormat="1" applyFont="1" applyFill="1" applyBorder="1" applyAlignment="1" applyProtection="1">
      <alignment horizontal="center" vertical="center" wrapText="1"/>
      <protection locked="0"/>
    </xf>
    <xf numFmtId="1" fontId="4" fillId="0" borderId="5" xfId="0" applyNumberFormat="1" applyFont="1" applyFill="1" applyBorder="1" applyAlignment="1" applyProtection="1">
      <alignment horizontal="center" vertical="center" wrapText="1"/>
    </xf>
    <xf numFmtId="0" fontId="4" fillId="0" borderId="5" xfId="0" applyFont="1" applyFill="1" applyBorder="1" applyAlignment="1">
      <alignment horizontal="center" vertical="center" wrapText="1"/>
    </xf>
    <xf numFmtId="1" fontId="4" fillId="0" borderId="12" xfId="0" applyNumberFormat="1" applyFont="1" applyFill="1" applyBorder="1" applyAlignment="1" applyProtection="1">
      <alignment horizontal="center" vertical="center" wrapText="1"/>
    </xf>
    <xf numFmtId="0" fontId="4" fillId="0" borderId="18" xfId="0" applyFont="1" applyFill="1" applyBorder="1" applyAlignment="1">
      <alignment horizontal="center" vertical="center" wrapText="1"/>
    </xf>
    <xf numFmtId="1" fontId="4" fillId="0" borderId="18" xfId="0" applyNumberFormat="1" applyFont="1" applyFill="1" applyBorder="1" applyAlignment="1" applyProtection="1">
      <alignment horizontal="center" vertical="center" wrapText="1"/>
    </xf>
    <xf numFmtId="0" fontId="4" fillId="0" borderId="12" xfId="0" applyFont="1" applyFill="1" applyBorder="1" applyAlignment="1">
      <alignment horizontal="center" vertical="center" wrapText="1"/>
    </xf>
    <xf numFmtId="1" fontId="4" fillId="0" borderId="5" xfId="0"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5" xfId="0" applyFont="1" applyFill="1" applyBorder="1" applyAlignment="1">
      <alignment vertical="center" wrapText="1"/>
    </xf>
    <xf numFmtId="0" fontId="4" fillId="0" borderId="5" xfId="7" applyNumberFormat="1" applyFont="1" applyFill="1" applyBorder="1" applyAlignment="1" applyProtection="1">
      <alignment horizontal="center" vertical="center" wrapText="1"/>
    </xf>
    <xf numFmtId="1" fontId="4" fillId="0" borderId="18" xfId="0" applyNumberFormat="1" applyFont="1" applyFill="1" applyBorder="1" applyAlignment="1" applyProtection="1">
      <alignment horizontal="center" vertical="center"/>
    </xf>
    <xf numFmtId="1" fontId="4" fillId="0" borderId="5" xfId="0" applyNumberFormat="1"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wrapText="1"/>
    </xf>
    <xf numFmtId="1" fontId="4" fillId="0" borderId="40" xfId="0" applyNumberFormat="1" applyFont="1" applyFill="1" applyBorder="1" applyAlignment="1" applyProtection="1">
      <alignment horizontal="center" vertical="center" wrapText="1"/>
    </xf>
    <xf numFmtId="1" fontId="4" fillId="0" borderId="35" xfId="0" applyNumberFormat="1" applyFont="1" applyFill="1" applyBorder="1" applyAlignment="1" applyProtection="1">
      <alignment horizontal="center" vertical="center" wrapText="1"/>
    </xf>
    <xf numFmtId="1" fontId="4" fillId="0" borderId="35" xfId="0" applyNumberFormat="1" applyFont="1" applyFill="1" applyBorder="1" applyAlignment="1" applyProtection="1">
      <alignment horizontal="center" vertical="center" wrapText="1"/>
      <protection locked="0"/>
    </xf>
    <xf numFmtId="1" fontId="4" fillId="0" borderId="35" xfId="0" applyNumberFormat="1" applyFont="1" applyFill="1" applyBorder="1" applyAlignment="1" applyProtection="1">
      <alignment horizontal="center" vertical="center"/>
    </xf>
    <xf numFmtId="0" fontId="4" fillId="0" borderId="35" xfId="0" applyFont="1" applyFill="1" applyBorder="1" applyAlignment="1" applyProtection="1">
      <alignment horizontal="center" vertical="center" wrapText="1"/>
    </xf>
    <xf numFmtId="1" fontId="4" fillId="0" borderId="47" xfId="0" applyNumberFormat="1" applyFont="1" applyFill="1" applyBorder="1" applyAlignment="1" applyProtection="1">
      <alignment horizontal="center" vertical="center" wrapText="1"/>
      <protection locked="0"/>
    </xf>
    <xf numFmtId="1" fontId="4" fillId="0" borderId="41" xfId="0" applyNumberFormat="1" applyFont="1" applyFill="1" applyBorder="1" applyAlignment="1" applyProtection="1">
      <alignment horizontal="center" vertical="center" wrapText="1"/>
      <protection locked="0"/>
    </xf>
    <xf numFmtId="1" fontId="4" fillId="0" borderId="17" xfId="0" applyNumberFormat="1" applyFont="1" applyFill="1" applyBorder="1" applyAlignment="1" applyProtection="1">
      <alignment horizontal="center" vertical="center" wrapText="1"/>
      <protection locked="0"/>
    </xf>
    <xf numFmtId="0" fontId="3" fillId="0" borderId="38" xfId="7" applyNumberFormat="1" applyFont="1" applyFill="1" applyBorder="1" applyAlignment="1" applyProtection="1">
      <alignment horizontal="center" vertical="center" wrapText="1"/>
    </xf>
    <xf numFmtId="1" fontId="3" fillId="0" borderId="48" xfId="7" applyNumberFormat="1" applyFont="1" applyFill="1" applyBorder="1" applyAlignment="1" applyProtection="1">
      <alignment horizontal="center" vertical="center" wrapText="1"/>
    </xf>
    <xf numFmtId="49" fontId="3" fillId="0" borderId="18" xfId="7" applyNumberFormat="1" applyFont="1" applyFill="1" applyBorder="1" applyAlignment="1" applyProtection="1">
      <alignment horizontal="center" vertical="center"/>
    </xf>
    <xf numFmtId="0" fontId="3" fillId="0" borderId="41" xfId="7" applyNumberFormat="1" applyFont="1" applyFill="1" applyBorder="1" applyAlignment="1" applyProtection="1">
      <alignment horizontal="center" vertical="center"/>
    </xf>
    <xf numFmtId="0" fontId="32" fillId="0" borderId="53" xfId="12" applyFont="1" applyBorder="1" applyAlignment="1">
      <alignment horizontal="center"/>
    </xf>
    <xf numFmtId="0" fontId="32" fillId="0" borderId="55" xfId="12" applyFont="1" applyBorder="1" applyAlignment="1">
      <alignment horizontal="center"/>
    </xf>
    <xf numFmtId="0" fontId="33" fillId="0" borderId="53" xfId="28" applyFont="1" applyBorder="1" applyAlignment="1">
      <alignment horizontal="left"/>
    </xf>
    <xf numFmtId="166" fontId="25" fillId="0" borderId="38" xfId="12" applyNumberFormat="1" applyFont="1" applyBorder="1"/>
    <xf numFmtId="0" fontId="33" fillId="0" borderId="4" xfId="28" applyFont="1" applyBorder="1"/>
    <xf numFmtId="166" fontId="25" fillId="0" borderId="18" xfId="12" applyNumberFormat="1" applyFont="1" applyBorder="1"/>
    <xf numFmtId="0" fontId="33" fillId="0" borderId="4" xfId="28" applyFont="1" applyBorder="1" applyAlignment="1" applyProtection="1"/>
    <xf numFmtId="0" fontId="33" fillId="0" borderId="40" xfId="15" applyFont="1" applyBorder="1" applyAlignment="1" applyProtection="1"/>
    <xf numFmtId="166" fontId="25" fillId="0" borderId="41" xfId="12" applyNumberFormat="1" applyFont="1" applyBorder="1"/>
    <xf numFmtId="0" fontId="4" fillId="0" borderId="40" xfId="12" applyFont="1" applyFill="1" applyBorder="1" applyAlignment="1">
      <alignment horizontal="center"/>
    </xf>
    <xf numFmtId="166" fontId="4" fillId="0" borderId="35" xfId="12" applyNumberFormat="1" applyFont="1" applyFill="1" applyBorder="1" applyAlignment="1">
      <alignment horizontal="center"/>
    </xf>
    <xf numFmtId="0" fontId="4" fillId="0" borderId="41" xfId="12" applyFont="1" applyFill="1" applyBorder="1" applyAlignment="1">
      <alignment horizontal="center"/>
    </xf>
    <xf numFmtId="0" fontId="3" fillId="0" borderId="4" xfId="12" applyFont="1" applyFill="1" applyBorder="1"/>
    <xf numFmtId="166" fontId="3" fillId="0" borderId="5" xfId="12" applyNumberFormat="1" applyFont="1" applyFill="1" applyBorder="1" applyAlignment="1">
      <alignment horizontal="center"/>
    </xf>
    <xf numFmtId="0" fontId="3" fillId="0" borderId="18" xfId="12" applyFont="1" applyFill="1" applyBorder="1"/>
    <xf numFmtId="0" fontId="3" fillId="0" borderId="18" xfId="12" applyFont="1" applyFill="1" applyBorder="1" applyAlignment="1">
      <alignment wrapText="1"/>
    </xf>
    <xf numFmtId="0" fontId="30" fillId="0" borderId="49" xfId="12" applyFont="1" applyFill="1" applyBorder="1" applyAlignment="1">
      <alignment horizontal="center"/>
    </xf>
    <xf numFmtId="0" fontId="30" fillId="0" borderId="68" xfId="12" applyFont="1" applyFill="1" applyBorder="1" applyAlignment="1">
      <alignment horizontal="center"/>
    </xf>
    <xf numFmtId="0" fontId="30" fillId="0" borderId="89" xfId="12" applyFont="1" applyFill="1" applyBorder="1" applyAlignment="1">
      <alignment horizontal="center"/>
    </xf>
    <xf numFmtId="0" fontId="10" fillId="11" borderId="94" xfId="0" applyFont="1" applyFill="1" applyBorder="1" applyAlignment="1" applyProtection="1">
      <alignment horizontal="center" vertical="center" textRotation="180"/>
    </xf>
    <xf numFmtId="0" fontId="10" fillId="11" borderId="95" xfId="0" applyFont="1" applyFill="1" applyBorder="1" applyAlignment="1" applyProtection="1">
      <alignment horizontal="center" vertical="center" textRotation="180"/>
    </xf>
    <xf numFmtId="0" fontId="12" fillId="0" borderId="39" xfId="0" applyNumberFormat="1" applyFont="1" applyFill="1" applyBorder="1" applyAlignment="1">
      <alignment horizontal="right" vertical="center"/>
    </xf>
    <xf numFmtId="0" fontId="12" fillId="0" borderId="48" xfId="0" applyNumberFormat="1" applyFont="1" applyFill="1" applyBorder="1" applyAlignment="1">
      <alignment horizontal="right" vertical="center"/>
    </xf>
    <xf numFmtId="0" fontId="12" fillId="0" borderId="37" xfId="0" applyNumberFormat="1" applyFont="1" applyFill="1" applyBorder="1" applyAlignment="1">
      <alignment horizontal="right" vertical="center"/>
    </xf>
    <xf numFmtId="0" fontId="12" fillId="0" borderId="38" xfId="0" applyNumberFormat="1" applyFont="1" applyFill="1" applyBorder="1" applyAlignment="1">
      <alignment horizontal="right" vertical="center"/>
    </xf>
    <xf numFmtId="0" fontId="12" fillId="0" borderId="40" xfId="0" applyNumberFormat="1" applyFont="1" applyFill="1" applyBorder="1" applyAlignment="1">
      <alignment horizontal="right" vertical="center"/>
    </xf>
    <xf numFmtId="0" fontId="12" fillId="0" borderId="47" xfId="0" applyNumberFormat="1" applyFont="1" applyFill="1" applyBorder="1" applyAlignment="1">
      <alignment horizontal="right" vertical="center"/>
    </xf>
    <xf numFmtId="0" fontId="12" fillId="0" borderId="35" xfId="0" applyNumberFormat="1" applyFont="1" applyFill="1" applyBorder="1" applyAlignment="1">
      <alignment horizontal="right" vertical="center"/>
    </xf>
    <xf numFmtId="0" fontId="12" fillId="0" borderId="41" xfId="0" applyNumberFormat="1" applyFont="1" applyFill="1" applyBorder="1" applyAlignment="1">
      <alignment horizontal="right" vertical="center"/>
    </xf>
    <xf numFmtId="0" fontId="12" fillId="0" borderId="4" xfId="0" applyNumberFormat="1" applyFont="1" applyFill="1" applyBorder="1" applyAlignment="1">
      <alignment horizontal="right" vertical="center"/>
    </xf>
    <xf numFmtId="0" fontId="12" fillId="0" borderId="12" xfId="0" applyNumberFormat="1" applyFont="1" applyFill="1" applyBorder="1" applyAlignment="1">
      <alignment horizontal="right" vertical="center"/>
    </xf>
    <xf numFmtId="0" fontId="12" fillId="0" borderId="5" xfId="0" applyNumberFormat="1" applyFont="1" applyFill="1" applyBorder="1" applyAlignment="1">
      <alignment horizontal="right" vertical="center"/>
    </xf>
    <xf numFmtId="0" fontId="12" fillId="0" borderId="18" xfId="0" applyNumberFormat="1" applyFont="1" applyFill="1" applyBorder="1" applyAlignment="1">
      <alignment horizontal="right" vertical="center"/>
    </xf>
    <xf numFmtId="0" fontId="12" fillId="0" borderId="27" xfId="0" applyNumberFormat="1" applyFont="1" applyFill="1" applyBorder="1" applyAlignment="1">
      <alignment horizontal="right" vertical="center"/>
    </xf>
    <xf numFmtId="0" fontId="12" fillId="0" borderId="59" xfId="0" applyNumberFormat="1" applyFont="1" applyFill="1" applyBorder="1" applyAlignment="1">
      <alignment horizontal="right" vertical="center"/>
    </xf>
    <xf numFmtId="0" fontId="12" fillId="0" borderId="49" xfId="0" applyNumberFormat="1" applyFont="1" applyFill="1" applyBorder="1" applyAlignment="1">
      <alignment horizontal="right" vertical="center"/>
    </xf>
    <xf numFmtId="0" fontId="12" fillId="0" borderId="68" xfId="0" applyNumberFormat="1" applyFont="1" applyFill="1" applyBorder="1" applyAlignment="1">
      <alignment horizontal="right" vertical="center"/>
    </xf>
    <xf numFmtId="0" fontId="12" fillId="0" borderId="21" xfId="0" applyNumberFormat="1" applyFont="1" applyFill="1" applyBorder="1" applyAlignment="1">
      <alignment horizontal="right" vertical="center"/>
    </xf>
    <xf numFmtId="0" fontId="12" fillId="0" borderId="58" xfId="0" applyNumberFormat="1" applyFont="1" applyFill="1" applyBorder="1" applyAlignment="1">
      <alignment horizontal="right" vertical="center"/>
    </xf>
    <xf numFmtId="0" fontId="12" fillId="0" borderId="51" xfId="0" applyNumberFormat="1" applyFont="1" applyFill="1" applyBorder="1" applyAlignment="1">
      <alignment horizontal="right" vertical="center"/>
    </xf>
    <xf numFmtId="0" fontId="12" fillId="0" borderId="60" xfId="0" applyNumberFormat="1" applyFont="1" applyFill="1" applyBorder="1" applyAlignment="1">
      <alignment horizontal="right" vertical="center"/>
    </xf>
    <xf numFmtId="0" fontId="12" fillId="0" borderId="66" xfId="0" applyNumberFormat="1" applyFont="1" applyBorder="1" applyAlignment="1">
      <alignment horizontal="right" vertical="center"/>
    </xf>
    <xf numFmtId="0" fontId="12" fillId="0" borderId="0" xfId="0" applyNumberFormat="1" applyFont="1" applyBorder="1" applyAlignment="1">
      <alignment horizontal="right" vertical="center"/>
    </xf>
    <xf numFmtId="0" fontId="12" fillId="0" borderId="46" xfId="0" applyNumberFormat="1" applyFont="1" applyBorder="1" applyAlignment="1">
      <alignment horizontal="right" vertical="center"/>
    </xf>
    <xf numFmtId="0" fontId="12" fillId="0" borderId="49" xfId="0" applyNumberFormat="1" applyFont="1" applyBorder="1" applyAlignment="1">
      <alignment horizontal="right" vertical="center"/>
    </xf>
    <xf numFmtId="0" fontId="12" fillId="0" borderId="68" xfId="0" applyNumberFormat="1" applyFont="1" applyBorder="1" applyAlignment="1">
      <alignment horizontal="right" vertical="center"/>
    </xf>
    <xf numFmtId="0" fontId="12" fillId="0" borderId="21" xfId="0" applyNumberFormat="1" applyFont="1" applyBorder="1" applyAlignment="1">
      <alignment horizontal="right" vertical="center"/>
    </xf>
    <xf numFmtId="0" fontId="12" fillId="0" borderId="58" xfId="0" applyNumberFormat="1" applyFont="1" applyBorder="1" applyAlignment="1">
      <alignment horizontal="right" vertical="center"/>
    </xf>
    <xf numFmtId="0" fontId="10" fillId="8" borderId="45" xfId="0" applyFont="1" applyFill="1" applyBorder="1" applyAlignment="1" applyProtection="1">
      <alignment horizontal="center" vertical="center"/>
    </xf>
    <xf numFmtId="0" fontId="10" fillId="8" borderId="43" xfId="0" applyFont="1" applyFill="1" applyBorder="1" applyAlignment="1" applyProtection="1">
      <alignment horizontal="center" vertical="center"/>
    </xf>
    <xf numFmtId="0" fontId="10" fillId="11" borderId="45" xfId="0" applyFont="1" applyFill="1" applyBorder="1" applyAlignment="1" applyProtection="1">
      <alignment horizontal="center" vertical="center"/>
    </xf>
    <xf numFmtId="0" fontId="10" fillId="11" borderId="43" xfId="0" applyFont="1" applyFill="1" applyBorder="1" applyAlignment="1" applyProtection="1">
      <alignment horizontal="center" vertical="center"/>
    </xf>
    <xf numFmtId="0" fontId="10" fillId="11" borderId="44" xfId="0" applyFont="1" applyFill="1" applyBorder="1" applyAlignment="1" applyProtection="1">
      <alignment horizontal="center" vertical="center"/>
    </xf>
    <xf numFmtId="0" fontId="4" fillId="0" borderId="43" xfId="0" applyFont="1" applyFill="1" applyBorder="1" applyAlignment="1" applyProtection="1">
      <alignment horizontal="center" vertical="center" wrapText="1"/>
    </xf>
    <xf numFmtId="0" fontId="4" fillId="0" borderId="43" xfId="0" applyFont="1" applyFill="1" applyBorder="1" applyAlignment="1" applyProtection="1">
      <alignment horizontal="center" vertical="center"/>
    </xf>
    <xf numFmtId="0" fontId="4" fillId="0" borderId="42" xfId="0" applyFont="1" applyFill="1" applyBorder="1" applyAlignment="1" applyProtection="1">
      <alignment horizontal="center" vertical="center" wrapText="1"/>
    </xf>
    <xf numFmtId="0" fontId="4" fillId="0" borderId="44" xfId="0" applyFont="1" applyFill="1" applyBorder="1" applyAlignment="1" applyProtection="1">
      <alignment horizontal="center" vertical="center" wrapText="1"/>
    </xf>
    <xf numFmtId="0" fontId="3" fillId="0" borderId="5" xfId="0" applyFont="1" applyBorder="1" applyAlignment="1">
      <alignment horizontal="left" vertical="center" wrapText="1"/>
    </xf>
    <xf numFmtId="0" fontId="4" fillId="13" borderId="5" xfId="0" applyFont="1" applyFill="1" applyBorder="1" applyAlignment="1">
      <alignment horizontal="center" vertical="center"/>
    </xf>
    <xf numFmtId="0" fontId="4" fillId="14" borderId="5" xfId="0" applyFont="1" applyFill="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3" fillId="0" borderId="71" xfId="0" applyFont="1" applyBorder="1" applyAlignment="1">
      <alignment horizontal="left" vertical="center" wrapText="1"/>
    </xf>
    <xf numFmtId="0" fontId="3" fillId="7" borderId="5" xfId="0" applyFont="1" applyFill="1" applyBorder="1" applyAlignment="1">
      <alignment horizontal="left" vertical="center" wrapText="1"/>
    </xf>
    <xf numFmtId="0" fontId="10" fillId="8" borderId="46" xfId="0" applyFont="1" applyFill="1" applyBorder="1" applyAlignment="1" applyProtection="1">
      <alignment horizontal="center" vertical="center"/>
    </xf>
    <xf numFmtId="0" fontId="10" fillId="8" borderId="92" xfId="0" applyFont="1" applyFill="1" applyBorder="1" applyAlignment="1" applyProtection="1">
      <alignment horizontal="center" vertical="center"/>
    </xf>
    <xf numFmtId="0" fontId="10" fillId="11" borderId="34" xfId="0" applyFont="1" applyFill="1" applyBorder="1" applyAlignment="1" applyProtection="1">
      <alignment horizontal="center" vertical="center" textRotation="180"/>
    </xf>
    <xf numFmtId="0" fontId="10" fillId="11" borderId="46" xfId="0" applyFont="1" applyFill="1" applyBorder="1" applyAlignment="1" applyProtection="1">
      <alignment horizontal="center" vertical="center"/>
    </xf>
    <xf numFmtId="0" fontId="10" fillId="11" borderId="92" xfId="0" applyFont="1" applyFill="1" applyBorder="1" applyAlignment="1" applyProtection="1">
      <alignment horizontal="center" vertical="center"/>
    </xf>
    <xf numFmtId="0" fontId="11" fillId="6" borderId="42" xfId="11" applyFont="1" applyFill="1" applyBorder="1" applyAlignment="1">
      <alignment horizontal="center" vertical="center"/>
    </xf>
    <xf numFmtId="0" fontId="11" fillId="6" borderId="43" xfId="11" applyFont="1" applyFill="1" applyBorder="1" applyAlignment="1">
      <alignment horizontal="center" vertical="center"/>
    </xf>
    <xf numFmtId="0" fontId="11" fillId="6" borderId="44" xfId="11" applyFont="1" applyFill="1" applyBorder="1" applyAlignment="1">
      <alignment horizontal="center" vertical="center"/>
    </xf>
    <xf numFmtId="0" fontId="28" fillId="11" borderId="72" xfId="13" applyFont="1" applyFill="1" applyBorder="1" applyAlignment="1">
      <alignment horizontal="center" vertical="center"/>
    </xf>
    <xf numFmtId="0" fontId="28" fillId="11" borderId="73" xfId="13" applyFont="1" applyFill="1" applyBorder="1" applyAlignment="1">
      <alignment horizontal="center" vertical="center"/>
    </xf>
    <xf numFmtId="0" fontId="28" fillId="11" borderId="74" xfId="13" applyFont="1" applyFill="1" applyBorder="1" applyAlignment="1">
      <alignment horizontal="center" vertical="center"/>
    </xf>
    <xf numFmtId="0" fontId="29" fillId="15" borderId="42" xfId="13" applyFont="1" applyFill="1" applyBorder="1" applyAlignment="1">
      <alignment horizontal="center" vertical="center" wrapText="1"/>
    </xf>
    <xf numFmtId="0" fontId="29" fillId="15" borderId="76" xfId="13" applyFont="1" applyFill="1" applyBorder="1" applyAlignment="1">
      <alignment horizontal="center" vertical="center" wrapText="1"/>
    </xf>
    <xf numFmtId="0" fontId="28" fillId="2" borderId="78" xfId="13" applyFont="1" applyFill="1" applyBorder="1" applyAlignment="1">
      <alignment horizontal="center" vertical="center" textRotation="180" wrapText="1"/>
    </xf>
    <xf numFmtId="0" fontId="28" fillId="11" borderId="83" xfId="13" applyFont="1" applyFill="1" applyBorder="1" applyAlignment="1">
      <alignment horizontal="center" vertical="center" wrapText="1"/>
    </xf>
    <xf numFmtId="0" fontId="28" fillId="11" borderId="43" xfId="13" applyFont="1" applyFill="1" applyBorder="1" applyAlignment="1">
      <alignment horizontal="center" vertical="center" wrapText="1"/>
    </xf>
    <xf numFmtId="0" fontId="28" fillId="11" borderId="76" xfId="13" applyFont="1" applyFill="1" applyBorder="1" applyAlignment="1">
      <alignment horizontal="center" vertical="center" wrapText="1"/>
    </xf>
    <xf numFmtId="0" fontId="28" fillId="2" borderId="86" xfId="13" applyFont="1" applyFill="1" applyBorder="1" applyAlignment="1">
      <alignment horizontal="center" vertical="center" textRotation="180" wrapText="1"/>
    </xf>
  </cellXfs>
  <cellStyles count="32">
    <cellStyle name="Comma 2" xfId="9" xr:uid="{00000000-0005-0000-0000-000000000000}"/>
    <cellStyle name="Comma 2 2" xfId="14" xr:uid="{00000000-0005-0000-0000-000001000000}"/>
    <cellStyle name="Comma 2 3" xfId="30" xr:uid="{00000000-0005-0000-0000-000002000000}"/>
    <cellStyle name="Hyperlink" xfId="28" builtinId="8"/>
    <cellStyle name="Hyperlink 2" xfId="15" xr:uid="{00000000-0005-0000-0000-000004000000}"/>
    <cellStyle name="Normal" xfId="0" builtinId="0"/>
    <cellStyle name="Normal 2" xfId="1" xr:uid="{00000000-0005-0000-0000-000006000000}"/>
    <cellStyle name="Normal 2 2" xfId="2" xr:uid="{00000000-0005-0000-0000-000007000000}"/>
    <cellStyle name="Normal 2 2 2" xfId="13" xr:uid="{00000000-0005-0000-0000-000008000000}"/>
    <cellStyle name="Normal 2 3" xfId="11" xr:uid="{00000000-0005-0000-0000-000009000000}"/>
    <cellStyle name="Normal 2 3 2" xfId="27" xr:uid="{00000000-0005-0000-0000-00000A000000}"/>
    <cellStyle name="Normal 3" xfId="16" xr:uid="{00000000-0005-0000-0000-00000B000000}"/>
    <cellStyle name="Normal 3 2" xfId="12" xr:uid="{00000000-0005-0000-0000-00000C000000}"/>
    <cellStyle name="Normal 3 2 2" xfId="17" xr:uid="{00000000-0005-0000-0000-00000D000000}"/>
    <cellStyle name="Normal 3 2 3" xfId="26" xr:uid="{00000000-0005-0000-0000-00000E000000}"/>
    <cellStyle name="Normal 4" xfId="18" xr:uid="{00000000-0005-0000-0000-00000F000000}"/>
    <cellStyle name="Normal 4 2" xfId="19" xr:uid="{00000000-0005-0000-0000-000010000000}"/>
    <cellStyle name="Normal 5" xfId="20" xr:uid="{00000000-0005-0000-0000-000011000000}"/>
    <cellStyle name="Normal 5 2" xfId="24" xr:uid="{00000000-0005-0000-0000-000012000000}"/>
    <cellStyle name="Normal 5 3" xfId="31" xr:uid="{00000000-0005-0000-0000-000013000000}"/>
    <cellStyle name="Normal 6" xfId="25" xr:uid="{00000000-0005-0000-0000-000014000000}"/>
    <cellStyle name="Normal_Sqdn_rqmnts 2 2" xfId="7" xr:uid="{00000000-0005-0000-0000-000015000000}"/>
    <cellStyle name="Normal_VF-VFA 18 May 01" xfId="3" xr:uid="{00000000-0005-0000-0000-000016000000}"/>
    <cellStyle name="Normal_VF-VFA 18 May 01 2" xfId="4" xr:uid="{00000000-0005-0000-0000-000017000000}"/>
    <cellStyle name="Normal1" xfId="21" xr:uid="{00000000-0005-0000-0000-000018000000}"/>
    <cellStyle name="Normal1 2" xfId="29" xr:uid="{00000000-0005-0000-0000-000019000000}"/>
    <cellStyle name="Normal2" xfId="22" xr:uid="{00000000-0005-0000-0000-00001A000000}"/>
    <cellStyle name="Percent" xfId="10" builtinId="5"/>
    <cellStyle name="Percent 2" xfId="5" xr:uid="{00000000-0005-0000-0000-00001C000000}"/>
    <cellStyle name="Percent 2 2" xfId="8" xr:uid="{00000000-0005-0000-0000-00001D000000}"/>
    <cellStyle name="Percent 3" xfId="6" xr:uid="{00000000-0005-0000-0000-00001E000000}"/>
    <cellStyle name="Percent 3 2" xfId="23" xr:uid="{00000000-0005-0000-0000-00001F000000}"/>
  </cellStyles>
  <dxfs count="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0</xdr:colOff>
      <xdr:row>12</xdr:row>
      <xdr:rowOff>0</xdr:rowOff>
    </xdr:from>
    <xdr:ext cx="2674800" cy="1322594"/>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381000" y="8436429"/>
          <a:ext cx="2674800" cy="13225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rtl="0">
            <a:defRPr sz="1000"/>
          </a:pPr>
          <a:r>
            <a:rPr lang="en-US" sz="1000" b="1" i="0" u="sng" strike="noStrike" baseline="0">
              <a:solidFill>
                <a:srgbClr val="000000"/>
              </a:solidFill>
              <a:latin typeface="Arial" panose="020B0604020202020204" pitchFamily="34" charset="0"/>
              <a:cs typeface="Arial" panose="020B0604020202020204" pitchFamily="34" charset="0"/>
            </a:rPr>
            <a:t>Readiness Standards HSM MH-60R CVW  </a:t>
          </a: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PAA = 11</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Crew/Seat Ratio = 1.82</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 = 20</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ESL = 2.0</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100% T&amp;R </a:t>
          </a:r>
          <a:r>
            <a:rPr lang="en-US" sz="1000" b="0" i="0" u="none" strike="noStrike" baseline="0">
              <a:solidFill>
                <a:sysClr val="windowText" lastClr="000000"/>
              </a:solidFill>
              <a:latin typeface="Arial" panose="020B0604020202020204" pitchFamily="34" charset="0"/>
              <a:cs typeface="Arial" panose="020B0604020202020204" pitchFamily="34" charset="0"/>
            </a:rPr>
            <a:t>Matrix = 28.0</a:t>
          </a:r>
        </a:p>
        <a:p>
          <a:pPr algn="l" rtl="0">
            <a:defRPr sz="1000"/>
          </a:pPr>
          <a:r>
            <a:rPr lang="en-US" sz="1000" b="0" i="0" u="none" strike="noStrike" baseline="0">
              <a:solidFill>
                <a:sysClr val="windowText" lastClr="000000"/>
              </a:solidFill>
              <a:latin typeface="Arial" panose="020B0604020202020204" pitchFamily="34" charset="0"/>
              <a:cs typeface="Arial" panose="020B0604020202020204" pitchFamily="34" charset="0"/>
            </a:rPr>
            <a:t>Sim Fidelity % = 28.7%</a:t>
          </a:r>
        </a:p>
        <a:p>
          <a:pPr algn="l" rtl="0">
            <a:defRPr sz="1000"/>
          </a:pPr>
          <a:r>
            <a:rPr lang="en-US" sz="1000" b="0" i="0" u="none" strike="noStrike" baseline="0">
              <a:solidFill>
                <a:sysClr val="windowText" lastClr="000000"/>
              </a:solidFill>
              <a:latin typeface="Arial" panose="020B0604020202020204" pitchFamily="34" charset="0"/>
              <a:cs typeface="Arial" panose="020B0604020202020204" pitchFamily="34" charset="0"/>
            </a:rPr>
            <a:t>Crew Composition:   See Note 4</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a:t>
          </a:r>
        </a:p>
      </xdr:txBody>
    </xdr:sp>
    <xdr:clientData/>
  </xdr:oneCellAnchor>
  <xdr:twoCellAnchor>
    <xdr:from>
      <xdr:col>83</xdr:col>
      <xdr:colOff>0</xdr:colOff>
      <xdr:row>0</xdr:row>
      <xdr:rowOff>27214</xdr:rowOff>
    </xdr:from>
    <xdr:to>
      <xdr:col>102</xdr:col>
      <xdr:colOff>0</xdr:colOff>
      <xdr:row>16</xdr:row>
      <xdr:rowOff>0</xdr:rowOff>
    </xdr:to>
    <xdr:sp macro="" textlink="">
      <xdr:nvSpPr>
        <xdr:cNvPr id="8" name="Text Box 1">
          <a:extLst>
            <a:ext uri="{FF2B5EF4-FFF2-40B4-BE49-F238E27FC236}">
              <a16:creationId xmlns:a16="http://schemas.microsoft.com/office/drawing/2014/main" id="{00000000-0008-0000-0100-000008000000}"/>
            </a:ext>
          </a:extLst>
        </xdr:cNvPr>
        <xdr:cNvSpPr txBox="1">
          <a:spLocks noChangeArrowheads="1"/>
        </xdr:cNvSpPr>
      </xdr:nvSpPr>
      <xdr:spPr bwMode="auto">
        <a:xfrm>
          <a:off x="34575750" y="27214"/>
          <a:ext cx="11634107" cy="9171215"/>
        </a:xfrm>
        <a:prstGeom prst="rect">
          <a:avLst/>
        </a:prstGeom>
        <a:solidFill>
          <a:sysClr val="window" lastClr="FFFFFF"/>
        </a:solidFill>
        <a:ln w="12700" cap="flat" cmpd="sng" algn="ctr">
          <a:solidFill>
            <a:sysClr val="windowText" lastClr="000000"/>
          </a:solidFill>
          <a:prstDash val="solid"/>
          <a:headEnd/>
          <a:tailEnd/>
        </a:ln>
        <a:effec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ysClr val="windowText" lastClr="000000"/>
              </a:solidFill>
              <a:effectLst/>
              <a:uLnTx/>
              <a:uFillTx/>
              <a:latin typeface="Arial"/>
              <a:ea typeface="+mn-ea"/>
              <a:cs typeface="Arial"/>
            </a:rPr>
            <a:t>Notes</a:t>
          </a:r>
          <a:r>
            <a:rPr kumimoji="0" lang="en-US" sz="1000" b="1" i="0" u="none" strike="noStrike" kern="0" cap="none" spc="0" normalizeH="0" baseline="0" noProof="0">
              <a:ln>
                <a:noFill/>
              </a:ln>
              <a:solidFill>
                <a:sysClr val="windowText" lastClr="000000"/>
              </a:solidFill>
              <a:effectLst/>
              <a:uLnTx/>
              <a:uFillTx/>
              <a:latin typeface="Arial"/>
              <a:ea typeface="+mn-ea"/>
              <a:cs typeface="Arial"/>
            </a:rPr>
            <a:t>:</a:t>
          </a:r>
          <a:endParaRPr kumimoji="0" lang="en-US" sz="1000" b="0" i="0" u="none" strike="noStrike" kern="0" cap="none" spc="0" normalizeH="0" baseline="0" noProof="0">
            <a:ln>
              <a:noFill/>
            </a:ln>
            <a:solidFill>
              <a:sysClr val="windowText" lastClr="000000"/>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a:ea typeface="Calibri"/>
              <a:cs typeface="Times New Roman"/>
            </a:rPr>
            <a:t>General</a:t>
          </a:r>
          <a:r>
            <a:rPr kumimoji="0" lang="en-US" sz="1000" b="1" i="0" u="none" strike="noStrike" kern="0" cap="none" spc="0" normalizeH="0" baseline="0" noProof="0">
              <a:ln>
                <a:noFill/>
              </a:ln>
              <a:solidFill>
                <a:sysClr val="windowText" lastClr="000000"/>
              </a:solidFill>
              <a:effectLst/>
              <a:uLnTx/>
              <a:uFillTx/>
              <a:latin typeface="Arial"/>
              <a:ea typeface="Calibri"/>
              <a:cs typeface="Times New Roman"/>
            </a:rPr>
            <a:t>:</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A.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 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mn-lt"/>
              <a:ea typeface="+mn-ea"/>
              <a:cs typeface="+mn-cs"/>
            </a:rPr>
            <a:t>T/M/S Specific</a:t>
          </a:r>
          <a:r>
            <a:rPr kumimoji="0" lang="en-US" sz="11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Qualification/Designation: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Flight</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PILOT Currency (VERTREP/LSF/DLQ) is based on completion of specific flight tasks within the prescribed periodicity.  These events shall only be logged when NATOPS currency or gradesheet requirements are completed:  VERTREP HAC (LOG 201 with requisite NATOPS evolutions completed); LSF HAC (ASU 218), DLQ HAC (MOB 231 with requisite NATOPS approaches and landings completed).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VERTREP Current:  A HAC designated as ACTC Level 2 or greater and has completed a LOG 201 event in last 365 days.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LSF Current:   A HAC designated as ACTC Level 3 or greater and has completed an ASU 218 and a MOB 216 in last 365 days.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DLQ Current:  A HAC designated as ACTC Level 2 or greater and has completed a MOB 231 in accordance with NATOPS currency requirements.  Intention for Minimum DLQ Currency is to support squadron/unit flyoff of all unit PAA aircraft to ships (at least 1 current HAC for each PAA aircraft).  Once embarked, additional pilot currency can be regained.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Maritime Rotary Wing Mission Commander:  As designated per reference NAWCDINST 3502.4D.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FRTP events:</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Initial Ship Aviation Team Training (ISATT) is completed IAW NAVAIR 00-80T-122 Helicopter Operating Procedures for Air-Capable Ships.  "SAT" represents unit completion (for all assigned CELs in CVW squadrons) of the ISATT at-sea workup schedule.  All unit qualifications will remain SAT until the end of the FRTP cycle in which the events were completed, regardless of aircrew turnover.  HARP is an individual qualification per HARP instruction.  HARP and CVW Fallon columns represent the total number of aircrew who have completed the events during the current FRTP and is affected by aircrew turnover.  COMPTUEX is reported for the entire unit as SAT/UNSAT; completion of COMPTUEX results in a SAT.  Completion credit for ISATT and COMPTUEX remain  until the end of the FRTP cycle, regardless of aircrew turnover.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High Training Value (HTV) Ordnance:</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Ordnance expended is tied to the individual and no longer counts toward a unit's readiness when the active aircrew departs the unit or is no longer an active aircrew in the unit.  When a visitor expends ordnance out of a unit's NCEA, the visitor's contribution shall not contribute to the unit's readiness.  HTV ordnance expenditures by active aircrew remain valid until the end of the FRTP in which it was expended.  Ref CNAL/CNAPINST 3500.1 App F HSM for NCEA requirements.</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7.62mm Weapon Expend:  Pilot1 (HAC/L3+):  ASU 206 or 207 &lt;91 days.  Pilot2 (Any/L2+):  ASU 206 or 207 &lt;91 days.  AWR (L2+):  Total Rounds expend &gt;399 and ASU230 complete (&lt;91 days).  **Pilots shall log an ASU 206/207 when AWRs complete ASU 230/231 events.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50cal Weapon Expend:  Pilot1 (HAC/L3+):  ASU 206 or 207 &lt;91 days.  Pilot2 (Any/L2+):  ASU 206 or 207 &lt;91 days.  AWR:  Total Rounds expend &gt;399 or ASU231 complete (&lt;91 days).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AGM Weapon Expend:  Pilot1 (HAC/L3+):  1x Hellfire expenditure.  Pilot2 (any/L2+):  1x Hellfire expenditure.  AWR:  1x Hellfire expenditure.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APKWS Weapon Expend:  Pilot1 (HAC/L3+):  2x ROCKET/APKWS expenditure.  Pilot2 (any/L2+):  2x ROCKET/APKWS expenditure.  AWR:  2x ROCKET/APKWS expenditure.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LWT Torpedo Expend:  Pilot1 (HAC/L3+):  1x Torpedo expenditure.  Pilot2(any/L2+):  1x Torpedo expenditure.  AWR:  1x Torpedo expenditure.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all HTV Ordnance requirements:  Live or training ordnance must be expended to satisfy Ef requirements.  Simulated ordnance may meet Pf requirements; see WTM.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4.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Required Skilled Crews:</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For all NTAs and Pf requirements unless specified: 1 HAC (L3), 1 Co-Pilot (L2), 1 AWR (L2).  Crew composition for NTA 1.1.2.3.3 Conduct Flight Operations tasks: 1 HAC (L2), 1 Co-Pilot (L1), 1 AWR (L1); NTA 6.2 Rescue and Recovery tasks: 1 HAC (L2), 1 Co-Pilot (L1), 2 AWRs (1 L2, 1 L1).</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Flight Tasks (Pf):</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5.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OFT NATOPS</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 In the event that a NATOPS Check is conducted without the use of a simulator (e.g., unavailable), a MOB 101 shall be logged when MOB 201 is completed.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Task to Sub-Task Matrix</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See accompanying table.  Completion of any combination of sub-tasks fulfills parent task requirement.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7.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Night vs Day Mission</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Completion of specific night Flight Tasks (Pf) confers currency for the corresponding day Flight Tasks.  When logging these night Flight Tasks, aircrew shall also log the concurrent day Flight Tasks to adequately reflect readiness.  See the accompanying table for associated day and night Flight Tasks.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8. HSM Wing Training Manual (COMHSMWINGPACINST 3500.4/COMHSMWINGLANTINST 3500.1-series) delineates specific aircrew requirements and applicable reporting guidelines.  Download nstruction at: https://usff.navy.deps.mil/sites/cnal-cmds/CHSMWL/Pages/Training.aspx </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12</xdr:row>
      <xdr:rowOff>0</xdr:rowOff>
    </xdr:from>
    <xdr:ext cx="2674800" cy="132259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81000" y="8436429"/>
          <a:ext cx="2674800" cy="13225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rtl="0">
            <a:defRPr sz="1000"/>
          </a:pPr>
          <a:r>
            <a:rPr lang="en-US" sz="1000" b="1" i="0" u="sng" strike="noStrike" baseline="0">
              <a:solidFill>
                <a:sysClr val="windowText" lastClr="000000"/>
              </a:solidFill>
              <a:latin typeface="Arial" panose="020B0604020202020204" pitchFamily="34" charset="0"/>
              <a:cs typeface="Arial" panose="020B0604020202020204" pitchFamily="34" charset="0"/>
            </a:rPr>
            <a:t>Readiness Standards HSM MH-60R CVW  </a:t>
          </a:r>
          <a:endParaRPr lang="en-US" sz="10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ysClr val="windowText" lastClr="000000"/>
              </a:solidFill>
              <a:latin typeface="Arial" panose="020B0604020202020204" pitchFamily="34" charset="0"/>
              <a:cs typeface="Arial" panose="020B0604020202020204" pitchFamily="34" charset="0"/>
            </a:rPr>
            <a:t>PAA = 10</a:t>
          </a:r>
        </a:p>
        <a:p>
          <a:pPr algn="l" rtl="0">
            <a:defRPr sz="1000"/>
          </a:pPr>
          <a:r>
            <a:rPr lang="en-US" sz="1000" b="0" i="0" u="none" strike="noStrike" baseline="0">
              <a:solidFill>
                <a:sysClr val="windowText" lastClr="000000"/>
              </a:solidFill>
              <a:latin typeface="Arial" panose="020B0604020202020204" pitchFamily="34" charset="0"/>
              <a:cs typeface="Arial" panose="020B0604020202020204" pitchFamily="34" charset="0"/>
            </a:rPr>
            <a:t>Crew/Seat Ratio = 1.80</a:t>
          </a:r>
        </a:p>
        <a:p>
          <a:pPr algn="l" rtl="0">
            <a:defRPr sz="1000"/>
          </a:pPr>
          <a:r>
            <a:rPr lang="en-US" sz="1000" b="0" i="0" u="none" strike="noStrike" baseline="0">
              <a:solidFill>
                <a:sysClr val="windowText" lastClr="000000"/>
              </a:solidFill>
              <a:latin typeface="Arial" panose="020B0604020202020204" pitchFamily="34" charset="0"/>
              <a:cs typeface="Arial" panose="020B0604020202020204" pitchFamily="34" charset="0"/>
            </a:rPr>
            <a:t>Crews = 18</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ESL = 2.0</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100% T&amp;R Matrix = 28.0</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Sim Fidelity </a:t>
          </a:r>
          <a:r>
            <a:rPr lang="en-US" sz="1000" b="0" i="0" u="none" strike="noStrike" baseline="0">
              <a:solidFill>
                <a:sysClr val="windowText" lastClr="000000"/>
              </a:solidFill>
              <a:latin typeface="Arial" panose="020B0604020202020204" pitchFamily="34" charset="0"/>
              <a:cs typeface="Arial" panose="020B0604020202020204" pitchFamily="34" charset="0"/>
            </a:rPr>
            <a:t>% = 28.7%</a:t>
          </a:r>
        </a:p>
        <a:p>
          <a:pPr algn="l" rtl="0">
            <a:defRPr sz="1000"/>
          </a:pPr>
          <a:r>
            <a:rPr lang="en-US" sz="1000" b="0" i="0" u="none" strike="noStrike" baseline="0">
              <a:solidFill>
                <a:sysClr val="windowText" lastClr="000000"/>
              </a:solidFill>
              <a:latin typeface="Arial" panose="020B0604020202020204" pitchFamily="34" charset="0"/>
              <a:cs typeface="Arial" panose="020B0604020202020204" pitchFamily="34" charset="0"/>
            </a:rPr>
            <a:t>Crew Composition:   See Note 4</a:t>
          </a:r>
          <a:endParaRPr 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oneCellAnchor>
  <xdr:twoCellAnchor>
    <xdr:from>
      <xdr:col>83</xdr:col>
      <xdr:colOff>0</xdr:colOff>
      <xdr:row>0</xdr:row>
      <xdr:rowOff>27214</xdr:rowOff>
    </xdr:from>
    <xdr:to>
      <xdr:col>102</xdr:col>
      <xdr:colOff>0</xdr:colOff>
      <xdr:row>16</xdr:row>
      <xdr:rowOff>0</xdr:rowOff>
    </xdr:to>
    <xdr:sp macro="" textlink="">
      <xdr:nvSpPr>
        <xdr:cNvPr id="10" name="Text Box 1">
          <a:extLst>
            <a:ext uri="{FF2B5EF4-FFF2-40B4-BE49-F238E27FC236}">
              <a16:creationId xmlns:a16="http://schemas.microsoft.com/office/drawing/2014/main" id="{00000000-0008-0000-0200-00000A000000}"/>
            </a:ext>
          </a:extLst>
        </xdr:cNvPr>
        <xdr:cNvSpPr txBox="1">
          <a:spLocks noChangeArrowheads="1"/>
        </xdr:cNvSpPr>
      </xdr:nvSpPr>
      <xdr:spPr bwMode="auto">
        <a:xfrm>
          <a:off x="34490025" y="27214"/>
          <a:ext cx="11582400" cy="9173936"/>
        </a:xfrm>
        <a:prstGeom prst="rect">
          <a:avLst/>
        </a:prstGeom>
        <a:solidFill>
          <a:sysClr val="window" lastClr="FFFFFF"/>
        </a:solidFill>
        <a:ln w="12700" cap="flat" cmpd="sng" algn="ctr">
          <a:solidFill>
            <a:sysClr val="windowText" lastClr="000000"/>
          </a:solidFill>
          <a:prstDash val="solid"/>
          <a:headEnd/>
          <a:tailEnd/>
        </a:ln>
        <a:effec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ysClr val="windowText" lastClr="000000"/>
              </a:solidFill>
              <a:effectLst/>
              <a:uLnTx/>
              <a:uFillTx/>
              <a:latin typeface="Arial"/>
              <a:ea typeface="+mn-ea"/>
              <a:cs typeface="Arial"/>
            </a:rPr>
            <a:t>Notes</a:t>
          </a:r>
          <a:r>
            <a:rPr kumimoji="0" lang="en-US" sz="1000" b="1" i="0" u="none" strike="noStrike" kern="0" cap="none" spc="0" normalizeH="0" baseline="0" noProof="0">
              <a:ln>
                <a:noFill/>
              </a:ln>
              <a:solidFill>
                <a:sysClr val="windowText" lastClr="000000"/>
              </a:solidFill>
              <a:effectLst/>
              <a:uLnTx/>
              <a:uFillTx/>
              <a:latin typeface="Arial"/>
              <a:ea typeface="+mn-ea"/>
              <a:cs typeface="Arial"/>
            </a:rPr>
            <a:t>:</a:t>
          </a:r>
          <a:endParaRPr kumimoji="0" lang="en-US" sz="1000" b="0" i="0" u="none" strike="noStrike" kern="0" cap="none" spc="0" normalizeH="0" baseline="0" noProof="0">
            <a:ln>
              <a:noFill/>
            </a:ln>
            <a:solidFill>
              <a:sysClr val="windowText" lastClr="000000"/>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a:ea typeface="Calibri"/>
              <a:cs typeface="Times New Roman"/>
            </a:rPr>
            <a:t>General</a:t>
          </a:r>
          <a:r>
            <a:rPr kumimoji="0" lang="en-US" sz="1000" b="1" i="0" u="none" strike="noStrike" kern="0" cap="none" spc="0" normalizeH="0" baseline="0" noProof="0">
              <a:ln>
                <a:noFill/>
              </a:ln>
              <a:solidFill>
                <a:sysClr val="windowText" lastClr="000000"/>
              </a:solidFill>
              <a:effectLst/>
              <a:uLnTx/>
              <a:uFillTx/>
              <a:latin typeface="Arial"/>
              <a:ea typeface="Calibri"/>
              <a:cs typeface="Times New Roman"/>
            </a:rPr>
            <a:t>:</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A.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mn-lt"/>
              <a:ea typeface="+mn-ea"/>
              <a:cs typeface="+mn-cs"/>
            </a:rPr>
            <a:t>T/M/S Specific</a:t>
          </a:r>
          <a:r>
            <a:rPr kumimoji="0" lang="en-US" sz="11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Qualification/Designation: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Flight</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PILOT Currency (VERTREP/LSF/DLQ) is based on completion of specific flight tasks within the prescribed periodicity.  These events shall only be logged when NATOPS currency or gradesheet requirements are completed:  VERTREP HAC (LOG 201 with requisite NATOPS evolutions completed); LSF HAC (ASU 218), DLQ HAC (MOB 231 with requisite NATOPS approaches and landings completed).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VERTREP Current:  A HAC designated as ACTC Level 2 or greater and has completed a LOG 201 event in last 365 days.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LSF Current:   A HAC designated as ACTC Level 3 or greater and has completed an ASU 218 and a MOB 216 in last 365 days.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DLQ Current:  A HAC designated as ACTC Level 2 or greater and has completed a MOB 231 in accordance with NATOPS currency requirements.  Intention for Minimum DLQ Currency is to support squadron/unit flyoff of all unit PAA aircraft to ships (at least 1 current HAC for each PAA aircraft).  Once embarked, additional pilot currency can be regained.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Maritime Rotary Wing Mission Commander:  As designated per reference NAWCDINST 3502.4D.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FRTP events:</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Initial Ship Aviation Team Training (ISATT) is completed IAW NAVAIR 00-80T-122 Helicopter Operating Procedures for Air-Capable Ships.  "SAT" represents unit completion (for all assigned CELs in CVW squadrons) of the ISATT at-sea workup schedule.  All unit qualifications will remain SAT until the end of the FRTP cycle in which the events were completed, regardless of aircrew turnover.  HARP is an individual qualification per HARP instruction.  HARP and CVW Fallon columns represent the total number of aircrew who have completed the events during the current FRTP and is affected by aircrew turnover.  COMPTUEX is reported for the entire unit as SAT/UNSAT; completion of COMPTUEX results in a SAT.  Completion credit for ISATT and COMPTUEX remain  until the end of the FRTP cycle, regardless of aircrew turnover.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High Training Value (HTV) Ordnance:</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Ordnance expended is tied to the individual and no longer counts toward a unit's readiness when the active aircrew departs the unit or is no longer an active aircrew in the unit.  When a visitor expends ordnance out of a unit's NCEA, the visitor's contribution shall not contribute to the unit's readiness.  HTV ordnance expenditures by active aircrew remain valid until the end of the FRTP in which it was expended.  Ref CNAL/CNAPINST 3500.1 App F HSM for NCEA requirements.</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7.62mm Weapon Expend:  Pilot1 (HAC/L3+):  ASU 206 or 207 &lt;91 days.  Pilot2 (Any/L2+):  ASU 206 or 207 &lt;91 days.  AWR (L2+):  Total Rounds expend &gt;399 and ASU230 complete (&lt;91 days).  **Pilots shall log an ASU 206/207 when AWRs complete ASU 230/231 events.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50cal Weapon Expend:  Pilot1 (HAC/L3+):  ASU 206 or 207 &lt;91 days.  Pilot2 (Any/L2+):  ASU 206 or 207 &lt;91 days.  AWR:  Total Rounds expend &gt;399 or ASU231 complete (&lt;91 days).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AGM Weapon Expend:  Pilot1 (HAC/L3+):  1x Hellfire expenditure.  Pilot2 (any/L2+):  1x Hellfire expenditure.  AWR:  1x Hellfire expenditure.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APKWS Weapon Expend:  Pilot1 (HAC/L3+):  2x ROCKET/APKWS expenditure.  Pilot2 (any/L2+):  2x ROCKET/APKWS expenditure.  AWR:  2x ROCKET/APKWS expenditure.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LWT Torpedo Expend:  Pilot1 (HAC/L3+):  1x Torpedo expenditure.  Pilot2(any/L2+):  1x Torpedo expenditure.  AWR:  1x Torpedo expenditure.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all HTV Ordnance requirements:  Live or training ordnance must be expended to satisfy Ef requirements.  Simulated ordnance may meet Pf requirements; see WTM.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4.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Required Skilled Crews:</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For all NTAs and Pf requirements unless specified: 1 HAC (L3), 1 Co-Pilot (L2), 1 AWR (L2).  Crew composition for NTA 1.1.2.3.3 Conduct Flight Operations tasks: 1 HAC (L2), 1 Co-Pilot (L1), 1 AWR (L1); NTA 6.2 Rescue and Recovery tasks: 1 HAC (L2), 1 Co-Pilot (L1), 2 AWRs (1 L2, 1 L1).</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Flight Tasks (Pf):</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5.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OFT NATOPS</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 In the event that a NATOPS Check is conducted without the use of a simulator (e.g., unavailable), a MOB 101 shall be logged when MOB 201 is completed.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Task to Sub-Task Matrix</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See accompanying table.  Completion of any combination of sub-tasks fulfills parent task requirement.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7.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Night vs Day Mission</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Completion of specific night Flight Tasks (Pf) confers currency for the corresponding day Flight Tasks.  When logging these night Flight Tasks, aircrew shall also log the concurrent day Flight Tasks to adequately reflect readiness.  See the accompanying table for associated day and night Flight Tasks.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8. HSM Wing Training Manual (COMHSMWINGPACINST 3500.4/COMHSMWINGLANTINST 3500.1-series) delineates specific aircrew requirements and applicable reporting guidelines.  Download nstruction at: https://usff.navy.deps.mil/sites/cnal-cmds/CHSMWL/Pages/Training.aspx </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12</xdr:row>
      <xdr:rowOff>0</xdr:rowOff>
    </xdr:from>
    <xdr:ext cx="3066207" cy="1322594"/>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381000" y="8436429"/>
          <a:ext cx="3066207" cy="13225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rtl="0">
            <a:defRPr sz="1000"/>
          </a:pPr>
          <a:r>
            <a:rPr lang="en-US" sz="1000" b="1" i="0" u="sng" strike="noStrike" baseline="0">
              <a:solidFill>
                <a:srgbClr val="000000"/>
              </a:solidFill>
              <a:latin typeface="Arial" panose="020B0604020202020204" pitchFamily="34" charset="0"/>
              <a:cs typeface="Arial" panose="020B0604020202020204" pitchFamily="34" charset="0"/>
            </a:rPr>
            <a:t>Readiness Standards HSM MH-60R CVW FDNF  </a:t>
          </a: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PAA = 7</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Crew/Seat Ratio = 2.00</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 = 14</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ESL = 2.0</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100% T&amp;R Matrix = 28.0</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Sim Fidelity % </a:t>
          </a:r>
          <a:r>
            <a:rPr lang="en-US" sz="1000" b="0" i="0" u="none" strike="noStrike" baseline="0">
              <a:solidFill>
                <a:sysClr val="windowText" lastClr="000000"/>
              </a:solidFill>
              <a:latin typeface="Arial" panose="020B0604020202020204" pitchFamily="34" charset="0"/>
              <a:cs typeface="Arial" panose="020B0604020202020204" pitchFamily="34" charset="0"/>
            </a:rPr>
            <a:t>= 28.7%</a:t>
          </a:r>
        </a:p>
        <a:p>
          <a:pPr algn="l" rtl="0">
            <a:defRPr sz="1000"/>
          </a:pPr>
          <a:r>
            <a:rPr lang="en-US" sz="1000" b="0" i="0" u="none" strike="noStrike" baseline="0">
              <a:solidFill>
                <a:sysClr val="windowText" lastClr="000000"/>
              </a:solidFill>
              <a:latin typeface="Arial" panose="020B0604020202020204" pitchFamily="34" charset="0"/>
              <a:cs typeface="Arial" panose="020B0604020202020204" pitchFamily="34" charset="0"/>
            </a:rPr>
            <a:t>Crew Composition:   See Note 5</a:t>
          </a:r>
        </a:p>
      </xdr:txBody>
    </xdr:sp>
    <xdr:clientData/>
  </xdr:oneCellAnchor>
  <xdr:twoCellAnchor>
    <xdr:from>
      <xdr:col>83</xdr:col>
      <xdr:colOff>0</xdr:colOff>
      <xdr:row>0</xdr:row>
      <xdr:rowOff>27214</xdr:rowOff>
    </xdr:from>
    <xdr:to>
      <xdr:col>102</xdr:col>
      <xdr:colOff>0</xdr:colOff>
      <xdr:row>20</xdr:row>
      <xdr:rowOff>0</xdr:rowOff>
    </xdr:to>
    <xdr:sp macro="" textlink="">
      <xdr:nvSpPr>
        <xdr:cNvPr id="11" name="Text Box 1">
          <a:extLst>
            <a:ext uri="{FF2B5EF4-FFF2-40B4-BE49-F238E27FC236}">
              <a16:creationId xmlns:a16="http://schemas.microsoft.com/office/drawing/2014/main" id="{00000000-0008-0000-0300-00000B000000}"/>
            </a:ext>
          </a:extLst>
        </xdr:cNvPr>
        <xdr:cNvSpPr txBox="1">
          <a:spLocks noChangeArrowheads="1"/>
        </xdr:cNvSpPr>
      </xdr:nvSpPr>
      <xdr:spPr bwMode="auto">
        <a:xfrm>
          <a:off x="34575750" y="27214"/>
          <a:ext cx="11634107" cy="9933215"/>
        </a:xfrm>
        <a:prstGeom prst="rect">
          <a:avLst/>
        </a:prstGeom>
        <a:solidFill>
          <a:sysClr val="window" lastClr="FFFFFF"/>
        </a:solidFill>
        <a:ln w="12700" cap="flat" cmpd="sng" algn="ctr">
          <a:solidFill>
            <a:sysClr val="windowText" lastClr="000000"/>
          </a:solidFill>
          <a:prstDash val="solid"/>
          <a:headEnd/>
          <a:tailEnd/>
        </a:ln>
        <a:effec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ysClr val="windowText" lastClr="000000"/>
              </a:solidFill>
              <a:effectLst/>
              <a:uLnTx/>
              <a:uFillTx/>
              <a:latin typeface="Arial"/>
              <a:ea typeface="+mn-ea"/>
              <a:cs typeface="Arial"/>
            </a:rPr>
            <a:t>Notes</a:t>
          </a:r>
          <a:r>
            <a:rPr kumimoji="0" lang="en-US" sz="1000" b="1" i="0" u="none" strike="noStrike" kern="0" cap="none" spc="0" normalizeH="0" baseline="0" noProof="0">
              <a:ln>
                <a:noFill/>
              </a:ln>
              <a:solidFill>
                <a:sysClr val="windowText" lastClr="000000"/>
              </a:solidFill>
              <a:effectLst/>
              <a:uLnTx/>
              <a:uFillTx/>
              <a:latin typeface="Arial"/>
              <a:ea typeface="+mn-ea"/>
              <a:cs typeface="Arial"/>
            </a:rPr>
            <a:t>:</a:t>
          </a:r>
          <a:endParaRPr kumimoji="0" lang="en-US" sz="1000" b="0" i="0" u="none" strike="noStrike" kern="0" cap="none" spc="0" normalizeH="0" baseline="0" noProof="0">
            <a:ln>
              <a:noFill/>
            </a:ln>
            <a:solidFill>
              <a:sysClr val="windowText" lastClr="000000"/>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a:ea typeface="Calibri"/>
              <a:cs typeface="Times New Roman"/>
            </a:rPr>
            <a:t>General</a:t>
          </a:r>
          <a:r>
            <a:rPr kumimoji="0" lang="en-US" sz="1000" b="1" i="0" u="none" strike="noStrike" kern="0" cap="none" spc="0" normalizeH="0" baseline="0" noProof="0">
              <a:ln>
                <a:noFill/>
              </a:ln>
              <a:solidFill>
                <a:sysClr val="windowText" lastClr="000000"/>
              </a:solidFill>
              <a:effectLst/>
              <a:uLnTx/>
              <a:uFillTx/>
              <a:latin typeface="Arial"/>
              <a:ea typeface="Calibri"/>
              <a:cs typeface="Times New Roman"/>
            </a:rPr>
            <a:t>:</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A.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mn-lt"/>
              <a:ea typeface="+mn-ea"/>
              <a:cs typeface="+mn-cs"/>
            </a:rPr>
            <a:t>T/M/S Specific</a:t>
          </a:r>
          <a:r>
            <a:rPr kumimoji="0" lang="en-US" sz="11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Qualification/Designation: </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Flight</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PILOT Currency (VERTREP/LSF/DLQ) is based on completion of specific flight tasks within the prescribed periodicity.  These events shall only be logged when NATOPS currency or gradesheet requirements are completed:  VERTREP HAC (LOG 201 with requisite NATOPS evolutions completed); LSF HAC (ASU 218), DLQ HAC (MOB 231 with requisite NATOPS approaches and landings completed).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VERTREP Current:  A HAC designated as ACTC Level 2 or greater and has completed a LOG 201 event in last 365 days.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LSF Current:   A HAC designated as ACTC Level 3 or greater and has completed an ASU 218 and a MOB 216 in last 365 days.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DLQ Current:  A HAC designated as ACTC Level 2 or greater and has completed a MOB 231 in accordance with NATOPS currency requirements.  Intention for Minimum DLQ Currency is to support squadron/unit flyoff of all unit PAA aircraft to ships (at least 1 current HAC for each PAA aircraft).  Once embarked, additional pilot currency can be regained.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Maritime Rotary Wing Mission Commander:  As designated per reference NAWCDINST 3502.4D.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FRTP events:</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Initial Ship Aviation Team Training (ISATT) is completed IAW NAVAIR 00-80T-122 Helicopter Operating Procedures for Air-Capable Ships.  "SAT" represents unit completion (for all assigned CELs in CVW squadrons) of the ISATT at-sea workup schedule.  All unit qualifications will remain SAT until the end of the FRTP cycle in which the events were completed, regardless of aircrew turnover.  HARP is an individual qualification per HARP instruction.  HARP and CVW Fallon columns represent the total number of aircrew who have completed the events during the current FRTP and is affected by aircrew turnover.  COMPTUEX is reported for the entire unit as SAT/UNSAT; completion of COMPTUEX results in a SAT.  Completion credit for ISATT and COMPTUEX remain  until the end of the FRTP cycle, regardless of aircrew turnover.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High Training Value (HTV) Ordnance:</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Ordnance expended is tied to the individual and no longer counts toward a unit's readiness when the active aircrew departs the unit or is no longer an active aircrew in the unit.  When a visitor expends ordnance out of a unit's NCEA, the visitor's contribution shall not contribute to the unit's readiness.  HTV ordnance expenditures by active aircrew remain valid until the end of the FRTP in which it was expended.  Ref CNAL/CNAPINST 3500.1 App F HSM for NCEA requirements.</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7.62mm Weapon Expend:  Pilot1 (HAC/L3+):  ASU 206 or 207 &lt;91 days.  Pilot2 (Any/L2+):  ASU 206 or 207 &lt;91 days.  AWR (L2+):  Total Rounds expend &gt;399 and ASU230 complete (&lt;91 days).  **Pilots shall log an ASU 206/207 when AWRs complete ASU 230/231 events.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50cal Weapon Expend:  Pilot1 (HAC/L3+):  ASU 206 or 207 &lt;91 days.  Pilot2 (Any/L2+):  ASU 206 or 207 &lt;91 days.  AWR:  Total Rounds expend &gt;399 or ASU231 complete (&lt;91 days).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AGM Weapon Expend:  Pilot1 (HAC/L3+):  1x Hellfire expenditure.  Pilot2 (any/L2+):  1x Hellfire expenditure.  AWR:  1x Hellfire expenditure.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APKWS Weapon Expend:  Pilot1 (HAC/L3+):  2x ROCKET/APKWS expenditure.  Pilot2 (any/L2+):  2x ROCKET/APKWS expenditure.  AWR:  2x ROCKET/APKWS expenditure.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LWT Torpedo Expend:  Pilot1 (HAC/L3+):  1x Torpedo expenditure.  Pilot2(any/L2+):  1x Torpedo expenditure.  AWR:  1x Torpedo expenditure.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all HTV Ordnance requirements:  Live or training ordnance must be expended to satisfy Ef requirements.  Simulated ordnance may meet Pf requirements; see WTM.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0" baseline="0">
              <a:effectLst/>
              <a:latin typeface="Arial" panose="020B0604020202020204" pitchFamily="34" charset="0"/>
              <a:ea typeface="+mn-ea"/>
              <a:cs typeface="Arial" panose="020B0604020202020204" pitchFamily="34" charset="0"/>
            </a:rPr>
            <a:t>4.</a:t>
          </a:r>
          <a:r>
            <a:rPr lang="en-US" sz="1000">
              <a:effectLst/>
              <a:latin typeface="Arial" panose="020B0604020202020204" pitchFamily="34" charset="0"/>
              <a:ea typeface="+mn-ea"/>
              <a:cs typeface="Arial" panose="020B0604020202020204" pitchFamily="34" charset="0"/>
            </a:rPr>
            <a:t>  </a:t>
          </a:r>
          <a:r>
            <a:rPr lang="en-US" sz="1000" u="sng">
              <a:effectLst/>
              <a:latin typeface="Arial" panose="020B0604020202020204" pitchFamily="34" charset="0"/>
              <a:ea typeface="+mn-ea"/>
              <a:cs typeface="Arial" panose="020B0604020202020204" pitchFamily="34" charset="0"/>
            </a:rPr>
            <a:t>For C7F FDNF:</a:t>
          </a:r>
          <a:r>
            <a:rPr lang="en-US" sz="1000">
              <a:effectLst/>
              <a:latin typeface="Arial" panose="020B0604020202020204" pitchFamily="34" charset="0"/>
              <a:ea typeface="+mn-ea"/>
              <a:cs typeface="Arial" panose="020B0604020202020204" pitchFamily="34" charset="0"/>
            </a:rPr>
            <a:t>   Units adhere to C7FINST 3501.1 series (Seventh Fleet Training Program) requiring formal strike group certification every 24 months.  HSM-77/HSM-51 ordnance shall be treated as End-to-End ordnance for T&amp;R reporting purposes.  This E2E ordnance is limited to AGM, APKWS, and LWT.  End-to-End Ordnance (E2E) is attributed wholly to the unit, since it reflects the entire process of planning, weapon building, loading, arming and delivery.  Therefore, readiness is not affected when an aircrew who expended an E2E weapon transfers from the unit.  E2E ordnance expenditures remain valid until the end of the FRTP in which it was expended.</a:t>
          </a:r>
          <a:endParaRPr lang="en-US" sz="10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5.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Required Skilled Crews:</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For all NTAs and Pf requirements unless specified: 1 HAC (L3), 1 Co-Pilot (L2), 1 AWR (L2).  Crew composition for NTA 1.1.2.3.3 Conduct Flight Operations tasks: 1 HAC (L2), 1 Co-Pilot (L1), 1 AWR (L1); NTA 6.2 Rescue and Recovery tasks: 1 HAC (L2), 1 Co-Pilot (L1), 2 AWRs (1 L2, 1 L1).</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Flight Tasks (Pf):</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OFT NATOPS</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 In the event that a NATOPS Check is conducted without the use of a simulator (e.g., unavailable), a MOB 101 shall be logged when MOB 201 is completed.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7.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Task to Sub-Task Matrix</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See accompanying table.  Completion of any combination of sub-tasks fulfills parent task requirement.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8.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Night vs Day Mission</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Completion of specific night Flight Tasks (Pf) confers currency for the corresponding day Flight Tasks.  When logging these night Flight Tasks, aircrew shall also log the concurrent day Flight Tasks to adequately reflect readiness.  See the accompanying table for associated day and night Flight Tasks.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9. HSM Wing Training Manual (COMHSMWINGPACINST 3500.4/COMHSMWINGLANTINST 3500.1-series) delineates specific aircrew requirements and applicable reporting guidelines.  Download nstruction at: https://usff.navy.deps.mil/sites/cnal-cmds/CHSMWL/Pages/Training.aspx </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12</xdr:row>
      <xdr:rowOff>0</xdr:rowOff>
    </xdr:from>
    <xdr:ext cx="3066207" cy="1322594"/>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381000" y="8436429"/>
          <a:ext cx="3066207" cy="13225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rtl="0">
            <a:defRPr sz="1000"/>
          </a:pPr>
          <a:r>
            <a:rPr lang="en-US" sz="1000" b="1" i="0" u="sng" strike="noStrike" baseline="0">
              <a:solidFill>
                <a:srgbClr val="000000"/>
              </a:solidFill>
              <a:latin typeface="Arial" panose="020B0604020202020204" pitchFamily="34" charset="0"/>
              <a:cs typeface="Arial" panose="020B0604020202020204" pitchFamily="34" charset="0"/>
            </a:rPr>
            <a:t>Readiness Standards HSM MH-60R EXP  </a:t>
          </a: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PAA = 2</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Crew/Seat Ratio = 1.50</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 = 3</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ESL = 2.0</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100% T&amp;R </a:t>
          </a:r>
          <a:r>
            <a:rPr lang="en-US" sz="1000" b="0" i="0" u="none" strike="noStrike" baseline="0">
              <a:solidFill>
                <a:sysClr val="windowText" lastClr="000000"/>
              </a:solidFill>
              <a:latin typeface="Arial" panose="020B0604020202020204" pitchFamily="34" charset="0"/>
              <a:cs typeface="Arial" panose="020B0604020202020204" pitchFamily="34" charset="0"/>
            </a:rPr>
            <a:t>Matrix = 27.4</a:t>
          </a:r>
        </a:p>
        <a:p>
          <a:pPr algn="l" rtl="0">
            <a:defRPr sz="1000"/>
          </a:pPr>
          <a:r>
            <a:rPr lang="en-US" sz="1000" b="0" i="0" u="none" strike="noStrike" baseline="0">
              <a:solidFill>
                <a:sysClr val="windowText" lastClr="000000"/>
              </a:solidFill>
              <a:latin typeface="Arial" panose="020B0604020202020204" pitchFamily="34" charset="0"/>
              <a:cs typeface="Arial" panose="020B0604020202020204" pitchFamily="34" charset="0"/>
            </a:rPr>
            <a:t>Sim Fidelity % = 28.7%</a:t>
          </a:r>
        </a:p>
        <a:p>
          <a:pPr algn="l" rtl="0">
            <a:defRPr sz="1000"/>
          </a:pPr>
          <a:r>
            <a:rPr lang="en-US" sz="1000" b="0" i="0" u="none" strike="noStrike" baseline="0">
              <a:solidFill>
                <a:sysClr val="windowText" lastClr="000000"/>
              </a:solidFill>
              <a:latin typeface="Arial" panose="020B0604020202020204" pitchFamily="34" charset="0"/>
              <a:cs typeface="Arial" panose="020B0604020202020204" pitchFamily="34" charset="0"/>
            </a:rPr>
            <a:t>Crew Composition:   See Note 5    </a:t>
          </a:r>
        </a:p>
      </xdr:txBody>
    </xdr:sp>
    <xdr:clientData/>
  </xdr:oneCellAnchor>
  <xdr:twoCellAnchor>
    <xdr:from>
      <xdr:col>83</xdr:col>
      <xdr:colOff>0</xdr:colOff>
      <xdr:row>0</xdr:row>
      <xdr:rowOff>27214</xdr:rowOff>
    </xdr:from>
    <xdr:to>
      <xdr:col>102</xdr:col>
      <xdr:colOff>0</xdr:colOff>
      <xdr:row>20</xdr:row>
      <xdr:rowOff>0</xdr:rowOff>
    </xdr:to>
    <xdr:sp macro="" textlink="">
      <xdr:nvSpPr>
        <xdr:cNvPr id="11" name="Text Box 1">
          <a:extLst>
            <a:ext uri="{FF2B5EF4-FFF2-40B4-BE49-F238E27FC236}">
              <a16:creationId xmlns:a16="http://schemas.microsoft.com/office/drawing/2014/main" id="{00000000-0008-0000-0400-00000B000000}"/>
            </a:ext>
          </a:extLst>
        </xdr:cNvPr>
        <xdr:cNvSpPr txBox="1">
          <a:spLocks noChangeArrowheads="1"/>
        </xdr:cNvSpPr>
      </xdr:nvSpPr>
      <xdr:spPr bwMode="auto">
        <a:xfrm>
          <a:off x="34575750" y="27214"/>
          <a:ext cx="11634107" cy="9933215"/>
        </a:xfrm>
        <a:prstGeom prst="rect">
          <a:avLst/>
        </a:prstGeom>
        <a:solidFill>
          <a:sysClr val="window" lastClr="FFFFFF"/>
        </a:solidFill>
        <a:ln w="12700" cap="flat" cmpd="sng" algn="ctr">
          <a:solidFill>
            <a:sysClr val="windowText" lastClr="000000"/>
          </a:solidFill>
          <a:prstDash val="solid"/>
          <a:headEnd/>
          <a:tailEnd/>
        </a:ln>
        <a:effec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ysClr val="windowText" lastClr="000000"/>
              </a:solidFill>
              <a:effectLst/>
              <a:uLnTx/>
              <a:uFillTx/>
              <a:latin typeface="Arial"/>
              <a:ea typeface="+mn-ea"/>
              <a:cs typeface="Arial"/>
            </a:rPr>
            <a:t>Notes</a:t>
          </a:r>
          <a:r>
            <a:rPr kumimoji="0" lang="en-US" sz="1000" b="1" i="0" u="none" strike="noStrike" kern="0" cap="none" spc="0" normalizeH="0" baseline="0" noProof="0">
              <a:ln>
                <a:noFill/>
              </a:ln>
              <a:solidFill>
                <a:sysClr val="windowText" lastClr="000000"/>
              </a:solidFill>
              <a:effectLst/>
              <a:uLnTx/>
              <a:uFillTx/>
              <a:latin typeface="Arial"/>
              <a:ea typeface="+mn-ea"/>
              <a:cs typeface="Arial"/>
            </a:rPr>
            <a:t>:</a:t>
          </a:r>
          <a:endParaRPr kumimoji="0" lang="en-US" sz="1000" b="0" i="0" u="none" strike="noStrike" kern="0" cap="none" spc="0" normalizeH="0" baseline="0" noProof="0">
            <a:ln>
              <a:noFill/>
            </a:ln>
            <a:solidFill>
              <a:sysClr val="windowText" lastClr="000000"/>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a:ea typeface="Calibri"/>
              <a:cs typeface="Times New Roman"/>
            </a:rPr>
            <a:t>General</a:t>
          </a:r>
          <a:r>
            <a:rPr kumimoji="0" lang="en-US" sz="1000" b="1" i="0" u="none" strike="noStrike" kern="0" cap="none" spc="0" normalizeH="0" baseline="0" noProof="0">
              <a:ln>
                <a:noFill/>
              </a:ln>
              <a:solidFill>
                <a:sysClr val="windowText" lastClr="000000"/>
              </a:solidFill>
              <a:effectLst/>
              <a:uLnTx/>
              <a:uFillTx/>
              <a:latin typeface="Arial"/>
              <a:ea typeface="Calibri"/>
              <a:cs typeface="Times New Roman"/>
            </a:rPr>
            <a:t>:</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A.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mn-lt"/>
              <a:ea typeface="+mn-ea"/>
              <a:cs typeface="+mn-cs"/>
            </a:rPr>
            <a:t>T/M/S Specific</a:t>
          </a:r>
          <a:r>
            <a:rPr kumimoji="0" lang="en-US" sz="11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Qualification/Designation: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Flight</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PILOT Currency (VERTREP/LSF/DLQ) is based on completion of specific flight tasks within the prescribed periodicity.  These events shall only be logged when NATOPS currency or gradesheet requirements are completed:  VERTREP HAC (LOG 201 with requisite NATOPS evolutions completed); LSF HAC (ASU 218), DLQ HAC (MOB 231 with requisite NATOPS approaches and landings completed).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VERTREP Current:  A HAC designated as ACTC Level 2 or greater and has completed a LOG 201 event in last 365 days.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LSF Current:   A HAC designated as ACTC Level 3 or greater and has completed an ASU 218 and a MOB 216 in last 365 days.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DLQ Current:  A HAC designated as ACTC Level 2 or greater and has completed a MOB 231 in accordance with NATOPS currency requirements.  Intention for Minimum DLQ Currency is to support squadron/unit flyoff of all unit PAA aircraft to ships (at least 1 current HAC for each PAA aircraft).  Once embarked, additional pilot currency can be regained.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Maritime Rotary Wing Mission Commander:  As designated per reference NAWCDINST 3502.4D.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FRTP events:</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Initial Ship Aviation Team Training (ISATT) is completed IAW NAVAIR 00-80T-122 Helicopter Operating Procedures for Air-Capable Ships.  "SAT" represents unit completion (for all assigned CELs in CVW squadrons) of the ISATT at-sea workup schedule.  All unit qualifications will remain SAT until the end of the FRTP cycle in which the events were completed, regardless of aircrew turnover.  HARP is an individual qualification per HARP instruction.  HARP and CVW Fallon columns represent the total number of aircrew who have completed the events during the current FRTP and is affected by aircrew turnover.  COMPTUEX is reported for the entire unit as SAT/UNSAT; completion of COMPTUEX results in a SAT.  Completion credit for ISATT and COMPTUEX remain  until the end of the FRTP cycle, regardless of aircrew turnover.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High Training Value (HTV) Ordnance:</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Ordnance expended is tied to the individual and no longer counts toward a unit's readiness when the active aircrew departs the unit or is no longer an active aircrew in the unit.  When a visitor expends ordnance out of a unit's NCEA, the visitor's contribution shall not contribute to the unit's readiness.  HTV ordnance expenditures by active aircrew remain valid until the end of the FRTP in which it was expended.  Ref CNAL/CNAPINST 3500.1 App F HSM for NCEA requirements.</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7.62mm Weapon Expend:  Pilot1 (HAC/L3+):  ASU 206 or 207 &lt;91 days.  Pilot2 (Any/L2+):  ASU 206 or 207 &lt;91 days.  AWR (L2+):  Total Rounds expend &gt;399 and ASU230 complete (&lt;91 days).  **Pilots shall log an ASU 206/207 when AWRs complete ASU 230/231 events.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50cal Weapon Expend:  Pilot1 (HAC/L3+):  ASU 206 or 207 &lt;91 days.  Pilot2 (Any/L2+):  ASU 206 or 207 &lt;91 days.  AWR:  Total Rounds expend &gt;399 or ASU231 complete (&lt;91 days).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AGM Weapon Expend:  Pilot1 (HAC/L3+):  1x Hellfire expenditure.  Pilot2 (any/L2+):  1x Hellfire expenditure.  AWR:  1x Hellfire expenditure.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APKWS Weapon Expend:  Pilot1 (HAC/L3+):  2x ROCKET/APKWS expenditure.  Pilot2 (any/L2+):  2x ROCKET/APKWS expenditure.  AWR:  2x ROCKET/APKWS expenditure.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LWT Torpedo Expend:  Pilot1 (HAC/L3+):  1x Torpedo expenditure.  Pilot2(any/L2+):  1x Torpedo expenditure.  AWR:  1x Torpedo expenditure.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all HTV Ordnance requirements:  Live or training ordnance must be expended to satisfy Ef requirements.  Simulated ordnance may meet Pf requirements; see WTM.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effectLst/>
              <a:latin typeface="Arial" panose="020B0604020202020204" pitchFamily="34" charset="0"/>
              <a:ea typeface="+mn-ea"/>
              <a:cs typeface="Arial" panose="020B0604020202020204" pitchFamily="34" charset="0"/>
            </a:rPr>
            <a:t>4</a:t>
          </a:r>
          <a:r>
            <a:rPr lang="en-US" sz="1000" b="1" i="0" baseline="0">
              <a:effectLst/>
              <a:latin typeface="Arial" panose="020B0604020202020204" pitchFamily="34" charset="0"/>
              <a:ea typeface="+mn-ea"/>
              <a:cs typeface="Arial" panose="020B0604020202020204" pitchFamily="34" charset="0"/>
            </a:rPr>
            <a:t>.</a:t>
          </a:r>
          <a:r>
            <a:rPr lang="en-US" sz="1000">
              <a:effectLst/>
              <a:latin typeface="Arial" panose="020B0604020202020204" pitchFamily="34" charset="0"/>
              <a:ea typeface="+mn-ea"/>
              <a:cs typeface="Arial" panose="020B0604020202020204" pitchFamily="34" charset="0"/>
            </a:rPr>
            <a:t>  </a:t>
          </a:r>
          <a:r>
            <a:rPr lang="en-US" sz="1000" u="sng">
              <a:effectLst/>
              <a:latin typeface="Arial" panose="020B0604020202020204" pitchFamily="34" charset="0"/>
              <a:ea typeface="+mn-ea"/>
              <a:cs typeface="Arial" panose="020B0604020202020204" pitchFamily="34" charset="0"/>
            </a:rPr>
            <a:t>For C7F FDNF:</a:t>
          </a:r>
          <a:r>
            <a:rPr lang="en-US" sz="1000">
              <a:effectLst/>
              <a:latin typeface="Arial" panose="020B0604020202020204" pitchFamily="34" charset="0"/>
              <a:ea typeface="+mn-ea"/>
              <a:cs typeface="Arial" panose="020B0604020202020204" pitchFamily="34" charset="0"/>
            </a:rPr>
            <a:t>   Units adhere to C7FINST 3501.1 series (Seventh Fleet Training Program) requiring formal strike group certification every 24 months.  HSM-77/HSM-51 ordnance shall be treated as End-to-End ordnance for T&amp;R reporting purposes.  This E2E ordnance is limited to AGM, APKWS, and LWT.  End-to-End Ordnance (E2E) is attributed wholly to the unit, since it reflects the entire process of planning, weapon building, loading, arming and delivery.  Therefore, readiness is not affected when an aircrew who expended an E2E weapon transfers from the unit.  E2E ordnance expenditures remain valid until the end of the FRTP in which it was expended.</a:t>
          </a:r>
          <a:endParaRPr lang="en-US" sz="10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effectLst/>
              <a:latin typeface="Arial" panose="020B0604020202020204" pitchFamily="34" charset="0"/>
              <a:ea typeface="+mn-ea"/>
              <a:cs typeface="Arial" panose="020B0604020202020204" pitchFamily="34" charset="0"/>
            </a:rPr>
            <a:t>5.  </a:t>
          </a:r>
          <a:r>
            <a:rPr lang="en-US" sz="1000" b="0" i="0" u="sng" baseline="0">
              <a:effectLst/>
              <a:latin typeface="Arial" panose="020B0604020202020204" pitchFamily="34" charset="0"/>
              <a:ea typeface="+mn-ea"/>
              <a:cs typeface="Arial" panose="020B0604020202020204" pitchFamily="34" charset="0"/>
            </a:rPr>
            <a:t>Required Skilled Crews:</a:t>
          </a:r>
          <a:r>
            <a:rPr lang="en-US" sz="1000" b="0" i="0" baseline="0">
              <a:effectLst/>
              <a:latin typeface="Arial" panose="020B0604020202020204" pitchFamily="34" charset="0"/>
              <a:ea typeface="+mn-ea"/>
              <a:cs typeface="Arial" panose="020B0604020202020204" pitchFamily="34" charset="0"/>
            </a:rPr>
            <a:t>  For all NTAs and Pf requirements unless specified: 1 HAC (L3), 1 Co-Pilot (L2), 1 AWR (L2).  Crew composition for NTA 1.1.2.3.3 Conduct Flight Operations tasks: 1 HAC (L2), 1 Co-Pilot (L1), 1 AWR (L1); NTA 6.2 Rescue and Recovery tasks: 1 HAC (L2), 1 Co-Pilot (L1), 2 AWRs (1 L2, 1 L1).</a:t>
          </a:r>
          <a:endParaRPr lang="en-US" sz="10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Flight Tasks (Pf):</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OFT NATOPS</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 In the event that a NATOPS Check is conducted without the use of a simulator (e.g., unavailable), a MOB 101 shall be logged when MOB 201 is completed.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7.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Task to Sub-Task Matrix</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See accompanying table.  Completion of any combination of sub-tasks fulfills parent task requirement.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8.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Night vs Day Mission</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Completion of specific night Flight Tasks (Pf) confers currency for the corresponding day Flight Tasks.  When logging these night Flight Tasks, aircrew shall also log the concurrent day Flight Tasks to adequately reflect readiness.  See the accompanying table for associated day and night Flight Tasks.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9. HSM Wing Training Manual (COMHSMWINGPACINST 3500.4/COMHSMWINGLANTINST 3500.1-series) delineates specific aircrew requirements and applicable reporting guidelines.  Download nstruction at: https://usff.navy.deps.mil/sites/cnal-cmds/CHSMWL/Pages/Training.aspx </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12</xdr:row>
      <xdr:rowOff>0</xdr:rowOff>
    </xdr:from>
    <xdr:ext cx="3066207" cy="1322594"/>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381000" y="8436429"/>
          <a:ext cx="3066207" cy="13225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rtl="0">
            <a:defRPr sz="1000"/>
          </a:pPr>
          <a:r>
            <a:rPr lang="en-US" sz="1000" b="1" i="0" u="sng" strike="noStrike" baseline="0">
              <a:solidFill>
                <a:srgbClr val="000000"/>
              </a:solidFill>
              <a:latin typeface="Arial" panose="020B0604020202020204" pitchFamily="34" charset="0"/>
              <a:cs typeface="Arial" panose="020B0604020202020204" pitchFamily="34" charset="0"/>
            </a:rPr>
            <a:t>Readiness Standards HSM MH-60R EXP  </a:t>
          </a: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PAA = 1</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Crew/Seat Ratio = 2.00</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 = 2</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ESL = 2.0</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100% T&amp;R </a:t>
          </a:r>
          <a:r>
            <a:rPr lang="en-US" sz="1000" b="0" i="0" u="none" strike="noStrike" baseline="0">
              <a:solidFill>
                <a:sysClr val="windowText" lastClr="000000"/>
              </a:solidFill>
              <a:latin typeface="Arial" panose="020B0604020202020204" pitchFamily="34" charset="0"/>
              <a:cs typeface="Arial" panose="020B0604020202020204" pitchFamily="34" charset="0"/>
            </a:rPr>
            <a:t>Matrix = 27.4</a:t>
          </a:r>
        </a:p>
        <a:p>
          <a:pPr algn="l" rtl="0">
            <a:defRPr sz="1000"/>
          </a:pPr>
          <a:r>
            <a:rPr lang="en-US" sz="1000" b="0" i="0" u="none" strike="noStrike" baseline="0">
              <a:solidFill>
                <a:sysClr val="windowText" lastClr="000000"/>
              </a:solidFill>
              <a:latin typeface="Arial" panose="020B0604020202020204" pitchFamily="34" charset="0"/>
              <a:cs typeface="Arial" panose="020B0604020202020204" pitchFamily="34" charset="0"/>
            </a:rPr>
            <a:t>Sim Fidelity % = 28.7%</a:t>
          </a:r>
        </a:p>
        <a:p>
          <a:pPr algn="l" rtl="0">
            <a:defRPr sz="1000"/>
          </a:pPr>
          <a:r>
            <a:rPr lang="en-US" sz="1000" b="0" i="0" u="none" strike="noStrike" baseline="0">
              <a:solidFill>
                <a:sysClr val="windowText" lastClr="000000"/>
              </a:solidFill>
              <a:latin typeface="Arial" panose="020B0604020202020204" pitchFamily="34" charset="0"/>
              <a:cs typeface="Arial" panose="020B0604020202020204" pitchFamily="34" charset="0"/>
            </a:rPr>
            <a:t>Crew Composition:   See Note 5</a:t>
          </a:r>
        </a:p>
      </xdr:txBody>
    </xdr:sp>
    <xdr:clientData/>
  </xdr:oneCellAnchor>
  <xdr:twoCellAnchor>
    <xdr:from>
      <xdr:col>83</xdr:col>
      <xdr:colOff>0</xdr:colOff>
      <xdr:row>0</xdr:row>
      <xdr:rowOff>27214</xdr:rowOff>
    </xdr:from>
    <xdr:to>
      <xdr:col>102</xdr:col>
      <xdr:colOff>0</xdr:colOff>
      <xdr:row>20</xdr:row>
      <xdr:rowOff>0</xdr:rowOff>
    </xdr:to>
    <xdr:sp macro="" textlink="">
      <xdr:nvSpPr>
        <xdr:cNvPr id="8" name="Text Box 1">
          <a:extLst>
            <a:ext uri="{FF2B5EF4-FFF2-40B4-BE49-F238E27FC236}">
              <a16:creationId xmlns:a16="http://schemas.microsoft.com/office/drawing/2014/main" id="{00000000-0008-0000-0500-000008000000}"/>
            </a:ext>
          </a:extLst>
        </xdr:cNvPr>
        <xdr:cNvSpPr txBox="1">
          <a:spLocks noChangeArrowheads="1"/>
        </xdr:cNvSpPr>
      </xdr:nvSpPr>
      <xdr:spPr bwMode="auto">
        <a:xfrm>
          <a:off x="34575750" y="27214"/>
          <a:ext cx="11634107" cy="9933215"/>
        </a:xfrm>
        <a:prstGeom prst="rect">
          <a:avLst/>
        </a:prstGeom>
        <a:solidFill>
          <a:sysClr val="window" lastClr="FFFFFF"/>
        </a:solidFill>
        <a:ln w="12700" cap="flat" cmpd="sng" algn="ctr">
          <a:solidFill>
            <a:sysClr val="windowText" lastClr="000000"/>
          </a:solidFill>
          <a:prstDash val="solid"/>
          <a:headEnd/>
          <a:tailEnd/>
        </a:ln>
        <a:effec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ysClr val="windowText" lastClr="000000"/>
              </a:solidFill>
              <a:effectLst/>
              <a:uLnTx/>
              <a:uFillTx/>
              <a:latin typeface="Arial"/>
              <a:ea typeface="+mn-ea"/>
              <a:cs typeface="Arial"/>
            </a:rPr>
            <a:t>Notes</a:t>
          </a:r>
          <a:r>
            <a:rPr kumimoji="0" lang="en-US" sz="1000" b="1" i="0" u="none" strike="noStrike" kern="0" cap="none" spc="0" normalizeH="0" baseline="0" noProof="0">
              <a:ln>
                <a:noFill/>
              </a:ln>
              <a:solidFill>
                <a:sysClr val="windowText" lastClr="000000"/>
              </a:solidFill>
              <a:effectLst/>
              <a:uLnTx/>
              <a:uFillTx/>
              <a:latin typeface="Arial"/>
              <a:ea typeface="+mn-ea"/>
              <a:cs typeface="Arial"/>
            </a:rPr>
            <a:t>:</a:t>
          </a:r>
          <a:endParaRPr kumimoji="0" lang="en-US" sz="1000" b="0" i="0" u="none" strike="noStrike" kern="0" cap="none" spc="0" normalizeH="0" baseline="0" noProof="0">
            <a:ln>
              <a:noFill/>
            </a:ln>
            <a:solidFill>
              <a:sysClr val="windowText" lastClr="000000"/>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a:ea typeface="Calibri"/>
              <a:cs typeface="Times New Roman"/>
            </a:rPr>
            <a:t>General</a:t>
          </a:r>
          <a:r>
            <a:rPr kumimoji="0" lang="en-US" sz="1000" b="1" i="0" u="none" strike="noStrike" kern="0" cap="none" spc="0" normalizeH="0" baseline="0" noProof="0">
              <a:ln>
                <a:noFill/>
              </a:ln>
              <a:solidFill>
                <a:sysClr val="windowText" lastClr="000000"/>
              </a:solidFill>
              <a:effectLst/>
              <a:uLnTx/>
              <a:uFillTx/>
              <a:latin typeface="Arial"/>
              <a:ea typeface="Calibri"/>
              <a:cs typeface="Times New Roman"/>
            </a:rPr>
            <a:t>:</a:t>
          </a:r>
          <a:endParaRPr kumimoji="0" lang="en-US" sz="1100" b="0" i="0" u="none" strike="noStrike" kern="0" cap="none" spc="0" normalizeH="0" baseline="0" noProof="0">
            <a:ln>
              <a:noFill/>
            </a:ln>
            <a:solidFill>
              <a:sysClr val="windowText" lastClr="000000"/>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A.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mn-lt"/>
              <a:ea typeface="+mn-ea"/>
              <a:cs typeface="+mn-cs"/>
            </a:rPr>
            <a:t>T/M/S Specific</a:t>
          </a:r>
          <a:r>
            <a:rPr kumimoji="0" lang="en-US" sz="11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Qualification/Designation: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Flight</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PILOT Currency (VERTREP/LSF/DLQ) is based on completion of specific flight tasks within the prescribed periodicity.  These events shall only be logged when NATOPS currency or gradesheet requirements are completed:  VERTREP HAC (LOG 201 with requisite NATOPS evolutions completed); LSF HAC (ASU 218), DLQ HAC (MOB 231 with requisite NATOPS approaches and landings completed).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VERTREP Current:  A HAC designated as ACTC Level 2 or greater and has completed a LOG 201 event in last 365 days.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LSF Current:   A HAC designated as ACTC Level 3 or greater and has completed an ASU 218 and a MOB 216 in last 365 days.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DLQ Current:  A HAC designated as ACTC Level 2 or greater and has completed a MOB 231 in accordance with NATOPS currency requirements.  Intention for Minimum DLQ Currency is to support squadron/unit flyoff of all unit PAA aircraft to ships (at least 1 current HAC for each PAA aircraft).  Once embarked, additional pilot currency can be regained.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Maritime Rotary Wing Mission Commander:  As designated per reference NAWCDINST 3502.4D.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FRTP events:</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Initial Ship Aviation Team Training (ISATT) is completed IAW NAVAIR 00-80T-122 Helicopter Operating Procedures for Air-Capable Ships.  "SAT" represents unit completion (for all assigned CELs in CVW squadrons) of the ISATT at-sea workup schedule.  All unit qualifications will remain SAT until the end of the FRTP cycle in which the events were completed, regardless of aircrew turnover.  HARP is an individual qualification per HARP instruction.  HARP and CVW Fallon columns represent the total number of aircrew who have completed the events during the current FRTP and is affected by aircrew turnover.  COMPTUEX is reported for the entire unit as SAT/UNSAT; completion of COMPTUEX results in a SAT.  Completion credit for ISATT and COMPTUEX remain  until the end of the FRTP cycle, regardless of aircrew turnover.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High Training Value (HTV) Ordnance:</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Ordnance expended is tied to the individual and no longer counts toward a unit's readiness when the active aircrew departs the unit or is no longer an active aircrew in the unit.  When a visitor expends ordnance out of a unit's NCEA, the visitor's contribution shall not contribute to the unit's readiness.  HTV ordnance expenditures by active aircrew remain valid until the end of the FRTP in which it was expended.  Ref CNAL/CNAPINST 3500.1 App F HSM for NCEA requirements.</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7.62mm Weapon Expend:  Pilot1 (HAC/L3+):  ASU 206 or 207 &lt;91 days.  Pilot2 (Any/L2+):  ASU 206 or 207 &lt;91 days.  AWR (L2+):  Total Rounds expend &gt;399 and ASU230 complete (&lt;91 days).  **Pilots shall log an ASU 206/207 when AWRs complete ASU 230/231 events.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50cal Weapon Expend:  Pilot1 (HAC/L3+):  ASU 206 or 207 &lt;91 days.  Pilot2 (Any/L2+):  ASU 206 or 207 &lt;91 days.  AWR:  Total Rounds expend &gt;399 or ASU231 complete (&lt;91 days).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AGM Weapon Expend:  Pilot1 (HAC/L3+):  1x Hellfire expenditure.  Pilot2 (any/L2+):  1x Hellfire expenditure.  AWR:  1x Hellfire expenditure.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APKWS Weapon Expend:  Pilot1 (HAC/L3+):  2x ROCKET/APKWS expenditure.  Pilot2 (any/L2+):  2x ROCKET/APKWS expenditure.  AWR:  2x ROCKET/APKWS expenditure.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Crews with LWT Torpedo Expend:  Pilot1 (HAC/L3+):  1x Torpedo expenditure.  Pilot2(any/L2+):  1x Torpedo expenditure.  AWR:  1x Torpedo expenditure.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all HTV Ordnance requirements:  Live or training ordnance must be expended to satisfy Ef requirements.  Simulated ordnance may meet Pf requirements; see WTM.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4</a:t>
          </a: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C7F FDNF:</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Units adhere to C7FINST 3501.1 series (Seventh Fleet Training Program) requiring formal strike group certification every 24 months.  HSM-77/HSM-51 ordnance shall be treated as End-to-End ordnance for T&amp;R reporting purposes.  This E2E ordnance is limited to AGM, APKWS, and LWT.  End-to-End Ordnance (E2E) is attributed wholly to the unit, since it reflects the entire process of planning, weapon building, loading, arming and delivery.  Therefore, readiness is not affected when an aircrew who expended an E2E weapon transfers from the unit.  E2E ordnance expenditures remain valid until the end of the FRTP in which it was expended.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5.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Required Skilled Crews:</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For all NTAs and Pf requirements unless specified: 1 HAC (L3), 1 Co-Pilot (L2), 1 AWR (L2).  Crew composition for NTA 1.1.2.3.3 Conduct Flight Operations tasks: 1 HAC (L2), 1 Co-Pilot (L1), 1 AWR (L1); NTA 6.2 Rescue and Recovery tasks: 1 HAC (L2), 1 Co-Pilot (L1), 2 AWRs (1 L2, 1 L1).</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Flight Tasks (Pf):</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OFT NATOPS</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 In the event that a NATOPS Check is conducted without the use of a simulator (e.g., unavailable), a MOB 101 shall be logged when MOB 201 is completed.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7.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Task to Sub-Task Matrix</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See accompanying table.  Completion of any combination of sub-tasks fulfills parent task requirement.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8.  </a:t>
          </a:r>
          <a:r>
            <a:rPr kumimoji="0" lang="en-US" sz="10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Night vs Day Mission</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Completion of specific night Flight Tasks (Pf) confers currency for the corresponding day Flight Tasks.  When logging these night Flight Tasks, aircrew shall also log the concurrent day Flight Tasks to adequately reflect readiness.  See the accompanying table for associated day and night Flight Tasks.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Calibri"/>
              <a:cs typeface="Arial" panose="020B0604020202020204" pitchFamily="34" charset="0"/>
            </a:rPr>
            <a:t>9. HSM Wing Training Manual (COMHSMWINGPACINST 3500.4/COMHSMWINGLANTINST 3500.1-series) delineates specific aircrew requirements and applicable reporting guidelines.  Download nstruction at: https://usff.navy.deps.mil/sites/cnal-cmds/CHSMWL/Pages/Training.aspx </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workbookViewId="0">
      <selection activeCell="C21" sqref="C21"/>
    </sheetView>
  </sheetViews>
  <sheetFormatPr defaultColWidth="9.140625" defaultRowHeight="15" x14ac:dyDescent="0.25"/>
  <cols>
    <col min="1" max="1" width="57.85546875" style="145" bestFit="1" customWidth="1"/>
    <col min="2" max="2" width="11.42578125" style="145" customWidth="1"/>
    <col min="3" max="3" width="78.7109375" style="145" bestFit="1" customWidth="1"/>
    <col min="4" max="16384" width="9.140625" style="145"/>
  </cols>
  <sheetData>
    <row r="1" spans="1:3" ht="15.75" thickBot="1" x14ac:dyDescent="0.3">
      <c r="A1" s="306" t="s">
        <v>0</v>
      </c>
      <c r="B1" s="307" t="s">
        <v>1</v>
      </c>
      <c r="C1" s="214"/>
    </row>
    <row r="2" spans="1:3" x14ac:dyDescent="0.25">
      <c r="A2" s="308" t="s">
        <v>2</v>
      </c>
      <c r="B2" s="309">
        <v>44825</v>
      </c>
      <c r="C2" s="146" t="str">
        <f t="shared" ref="C2:C8" ca="1" si="0">IF(B2&gt;NOW()-90," ! NEW","")</f>
        <v xml:space="preserve"> ! NEW</v>
      </c>
    </row>
    <row r="3" spans="1:3" x14ac:dyDescent="0.25">
      <c r="A3" s="310" t="s">
        <v>3</v>
      </c>
      <c r="B3" s="311">
        <v>44825</v>
      </c>
      <c r="C3" s="146" t="str">
        <f t="shared" ca="1" si="0"/>
        <v xml:space="preserve"> ! NEW</v>
      </c>
    </row>
    <row r="4" spans="1:3" x14ac:dyDescent="0.25">
      <c r="A4" s="312" t="s">
        <v>4</v>
      </c>
      <c r="B4" s="311">
        <v>44825</v>
      </c>
      <c r="C4" s="146" t="str">
        <f t="shared" ca="1" si="0"/>
        <v xml:space="preserve"> ! NEW</v>
      </c>
    </row>
    <row r="5" spans="1:3" x14ac:dyDescent="0.25">
      <c r="A5" s="312" t="s">
        <v>5</v>
      </c>
      <c r="B5" s="311">
        <v>44825</v>
      </c>
      <c r="C5" s="146" t="str">
        <f t="shared" ca="1" si="0"/>
        <v xml:space="preserve"> ! NEW</v>
      </c>
    </row>
    <row r="6" spans="1:3" x14ac:dyDescent="0.25">
      <c r="A6" s="312" t="s">
        <v>6</v>
      </c>
      <c r="B6" s="311">
        <v>44825</v>
      </c>
      <c r="C6" s="146" t="str">
        <f t="shared" ca="1" si="0"/>
        <v xml:space="preserve"> ! NEW</v>
      </c>
    </row>
    <row r="7" spans="1:3" x14ac:dyDescent="0.25">
      <c r="A7" s="312" t="s">
        <v>7</v>
      </c>
      <c r="B7" s="311">
        <v>44825</v>
      </c>
      <c r="C7" s="146" t="str">
        <f t="shared" ca="1" si="0"/>
        <v xml:space="preserve"> ! NEW</v>
      </c>
    </row>
    <row r="8" spans="1:3" x14ac:dyDescent="0.25">
      <c r="A8" s="312" t="s">
        <v>8</v>
      </c>
      <c r="B8" s="311">
        <v>44825</v>
      </c>
      <c r="C8" s="146" t="str">
        <f t="shared" ca="1" si="0"/>
        <v xml:space="preserve"> ! NEW</v>
      </c>
    </row>
    <row r="9" spans="1:3" x14ac:dyDescent="0.25">
      <c r="A9" s="312"/>
      <c r="B9" s="311"/>
      <c r="C9" s="146" t="str">
        <f t="shared" ref="C9:C11" ca="1" si="1">IF(B9&gt;NOW()-90," ! NEW","")</f>
        <v/>
      </c>
    </row>
    <row r="10" spans="1:3" x14ac:dyDescent="0.25">
      <c r="A10" s="312"/>
      <c r="B10" s="311"/>
      <c r="C10" s="146" t="str">
        <f t="shared" ca="1" si="1"/>
        <v/>
      </c>
    </row>
    <row r="11" spans="1:3" ht="15.75" thickBot="1" x14ac:dyDescent="0.3">
      <c r="A11" s="313"/>
      <c r="B11" s="314"/>
      <c r="C11" s="146" t="str">
        <f t="shared" ca="1" si="1"/>
        <v/>
      </c>
    </row>
    <row r="12" spans="1:3" x14ac:dyDescent="0.25">
      <c r="A12" s="147"/>
      <c r="B12" s="148"/>
      <c r="C12" s="214"/>
    </row>
    <row r="13" spans="1:3" ht="15.75" thickBot="1" x14ac:dyDescent="0.3">
      <c r="A13" s="147"/>
      <c r="B13" s="148"/>
      <c r="C13" s="214"/>
    </row>
    <row r="14" spans="1:3" x14ac:dyDescent="0.25">
      <c r="A14" s="322" t="s">
        <v>9</v>
      </c>
      <c r="B14" s="323"/>
      <c r="C14" s="324"/>
    </row>
    <row r="15" spans="1:3" ht="15.75" thickBot="1" x14ac:dyDescent="0.3">
      <c r="A15" s="315" t="s">
        <v>10</v>
      </c>
      <c r="B15" s="316" t="s">
        <v>11</v>
      </c>
      <c r="C15" s="317" t="s">
        <v>12</v>
      </c>
    </row>
    <row r="16" spans="1:3" x14ac:dyDescent="0.25">
      <c r="A16" s="318" t="s">
        <v>13</v>
      </c>
      <c r="B16" s="319">
        <v>44825</v>
      </c>
      <c r="C16" s="320" t="s">
        <v>14</v>
      </c>
    </row>
    <row r="17" spans="1:3" x14ac:dyDescent="0.25">
      <c r="A17" s="318" t="s">
        <v>13</v>
      </c>
      <c r="B17" s="319">
        <v>44825</v>
      </c>
      <c r="C17" s="320" t="s">
        <v>15</v>
      </c>
    </row>
    <row r="18" spans="1:3" x14ac:dyDescent="0.25">
      <c r="A18" s="318" t="s">
        <v>13</v>
      </c>
      <c r="B18" s="319">
        <v>44825</v>
      </c>
      <c r="C18" s="320" t="s">
        <v>16</v>
      </c>
    </row>
    <row r="19" spans="1:3" x14ac:dyDescent="0.25">
      <c r="A19" s="318" t="s">
        <v>13</v>
      </c>
      <c r="B19" s="319">
        <v>44825</v>
      </c>
      <c r="C19" s="320" t="s">
        <v>17</v>
      </c>
    </row>
    <row r="20" spans="1:3" s="214" customFormat="1" x14ac:dyDescent="0.25">
      <c r="A20" s="318" t="s">
        <v>13</v>
      </c>
      <c r="B20" s="319">
        <v>44825</v>
      </c>
      <c r="C20" s="320" t="s">
        <v>18</v>
      </c>
    </row>
    <row r="21" spans="1:3" s="214" customFormat="1" x14ac:dyDescent="0.25">
      <c r="A21" s="318" t="s">
        <v>13</v>
      </c>
      <c r="B21" s="319">
        <v>44825</v>
      </c>
      <c r="C21" s="320" t="s">
        <v>19</v>
      </c>
    </row>
    <row r="22" spans="1:3" s="214" customFormat="1" x14ac:dyDescent="0.25">
      <c r="A22" s="318" t="s">
        <v>13</v>
      </c>
      <c r="B22" s="319">
        <v>44825</v>
      </c>
      <c r="C22" s="320" t="s">
        <v>20</v>
      </c>
    </row>
    <row r="23" spans="1:3" s="214" customFormat="1" x14ac:dyDescent="0.25">
      <c r="A23" s="318" t="s">
        <v>13</v>
      </c>
      <c r="B23" s="319">
        <v>44825</v>
      </c>
      <c r="C23" s="321" t="s">
        <v>21</v>
      </c>
    </row>
    <row r="24" spans="1:3" s="214" customFormat="1" ht="15" customHeight="1" x14ac:dyDescent="0.25">
      <c r="A24" s="318" t="s">
        <v>13</v>
      </c>
      <c r="B24" s="319">
        <v>44825</v>
      </c>
      <c r="C24" s="321" t="s">
        <v>22</v>
      </c>
    </row>
  </sheetData>
  <mergeCells count="1">
    <mergeCell ref="A14:C14"/>
  </mergeCells>
  <hyperlinks>
    <hyperlink ref="A3" location="'MH-60R 10PAA CVW v220921'!Print_Area" display="MH-60R 10PAA CVW v220921" xr:uid="{00000000-0004-0000-0000-000000000000}"/>
    <hyperlink ref="A4:A8" location="'MH-60R CVW PAA11 v1901016'!A1" display="MH-60R CVW PAA11 v190116" xr:uid="{00000000-0004-0000-0000-000001000000}"/>
    <hyperlink ref="A4" location="'MH-60R 7PAA CVW FDNF v220921'!Print_Area" display="MH-60R 7PAA CVW FDNF v220921" xr:uid="{00000000-0004-0000-0000-000002000000}"/>
    <hyperlink ref="A5" location="'MH-60R 2PAA EXP v220921'!Print_Area" display="MH-60R 2PAA EXP v220921" xr:uid="{00000000-0004-0000-0000-000003000000}"/>
    <hyperlink ref="A6" location="'MH-60R 1PAA EXP v220921'!Print_Area" display="MH-60R 1PAA EXP v220921" xr:uid="{00000000-0004-0000-0000-000004000000}"/>
    <hyperlink ref="A7" location="'FRS Baseline v220921'!A1" display="FRS Baseline" xr:uid="{00000000-0004-0000-0000-000005000000}"/>
    <hyperlink ref="A8" location="'ACTC Mapping v220921'!A1" display="ACTC Mapping" xr:uid="{00000000-0004-0000-0000-000006000000}"/>
    <hyperlink ref="A2" location="'MH-60R 11PAA CVW v220921'!Print_Area" display="MH-60R 11PAA CVW v220921" xr:uid="{00000000-0004-0000-0000-000007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W104"/>
  <sheetViews>
    <sheetView topLeftCell="BG1" zoomScale="70" zoomScaleNormal="70" zoomScaleSheetLayoutView="70" zoomScalePageLayoutView="80" workbookViewId="0">
      <selection activeCell="B2" sqref="B2"/>
    </sheetView>
  </sheetViews>
  <sheetFormatPr defaultColWidth="9.140625" defaultRowHeight="12" customHeight="1" x14ac:dyDescent="0.2"/>
  <cols>
    <col min="1" max="1" width="5.7109375" style="10" customWidth="1"/>
    <col min="2" max="2" width="15.7109375" style="8" customWidth="1"/>
    <col min="3" max="3" width="60.7109375" style="8" customWidth="1"/>
    <col min="4" max="4" width="5.7109375" style="13" customWidth="1"/>
    <col min="5" max="15" width="5.7109375" style="8" customWidth="1"/>
    <col min="16" max="17" width="5.7109375" style="17" customWidth="1"/>
    <col min="18" max="25" width="5.7109375" style="8" customWidth="1"/>
    <col min="26" max="26" width="5.28515625" style="8" customWidth="1"/>
    <col min="27" max="28" width="5.28515625" style="17" customWidth="1"/>
    <col min="29" max="31" width="5.28515625" style="10" customWidth="1"/>
    <col min="32" max="32" width="5.28515625" style="17" customWidth="1"/>
    <col min="33" max="38" width="5.28515625" style="10" customWidth="1"/>
    <col min="39" max="39" width="5.28515625" style="17" customWidth="1"/>
    <col min="40" max="40" width="5.28515625" style="8" customWidth="1"/>
    <col min="41" max="45" width="5.28515625" style="17" customWidth="1"/>
    <col min="46" max="47" width="5.28515625" style="10" customWidth="1"/>
    <col min="48" max="50" width="5.28515625" style="17" customWidth="1"/>
    <col min="51" max="81" width="5.28515625" style="10" customWidth="1"/>
    <col min="82" max="83" width="6.7109375" style="15" customWidth="1"/>
    <col min="84" max="102" width="9.140625" style="15" customWidth="1"/>
    <col min="103" max="104" width="5" style="15" customWidth="1"/>
    <col min="105" max="110" width="5" style="10" customWidth="1"/>
    <col min="111" max="16384" width="9.140625" style="10"/>
  </cols>
  <sheetData>
    <row r="1" spans="1:413" ht="35.1" customHeight="1" thickBot="1" x14ac:dyDescent="0.25">
      <c r="A1" s="242"/>
      <c r="B1" s="227"/>
      <c r="C1" s="226"/>
      <c r="D1" s="354" t="s">
        <v>23</v>
      </c>
      <c r="E1" s="355"/>
      <c r="F1" s="355"/>
      <c r="G1" s="355"/>
      <c r="H1" s="355"/>
      <c r="I1" s="355"/>
      <c r="J1" s="355"/>
      <c r="K1" s="355"/>
      <c r="L1" s="355"/>
      <c r="M1" s="355"/>
      <c r="N1" s="355"/>
      <c r="O1" s="355"/>
      <c r="P1" s="355"/>
      <c r="Q1" s="355"/>
      <c r="R1" s="355"/>
      <c r="S1" s="355"/>
      <c r="T1" s="355"/>
      <c r="U1" s="355"/>
      <c r="V1" s="355"/>
      <c r="W1" s="355"/>
      <c r="X1" s="355"/>
      <c r="Y1" s="356" t="s">
        <v>24</v>
      </c>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8"/>
      <c r="CS1" s="11"/>
      <c r="CT1" s="11"/>
      <c r="CU1" s="11"/>
      <c r="CV1" s="11"/>
      <c r="CW1" s="11"/>
      <c r="CX1" s="11"/>
      <c r="CY1" s="11"/>
      <c r="CZ1" s="10"/>
    </row>
    <row r="2" spans="1:413" ht="75" customHeight="1" thickBot="1" x14ac:dyDescent="0.25">
      <c r="C2" s="228"/>
      <c r="D2" s="229"/>
      <c r="E2" s="361" t="s">
        <v>25</v>
      </c>
      <c r="F2" s="359"/>
      <c r="G2" s="359"/>
      <c r="H2" s="359"/>
      <c r="I2" s="359"/>
      <c r="J2" s="359"/>
      <c r="K2" s="359"/>
      <c r="L2" s="359"/>
      <c r="M2" s="359"/>
      <c r="N2" s="359"/>
      <c r="O2" s="362"/>
      <c r="P2" s="359" t="s">
        <v>26</v>
      </c>
      <c r="Q2" s="360"/>
      <c r="R2" s="360"/>
      <c r="S2" s="360"/>
      <c r="T2" s="361" t="s">
        <v>27</v>
      </c>
      <c r="U2" s="359"/>
      <c r="V2" s="359"/>
      <c r="W2" s="359"/>
      <c r="X2" s="362"/>
      <c r="Y2" s="19"/>
      <c r="Z2" s="2" t="s">
        <v>28</v>
      </c>
      <c r="AA2" s="3" t="s">
        <v>29</v>
      </c>
      <c r="AB2" s="4" t="s">
        <v>30</v>
      </c>
      <c r="AC2" s="3" t="s">
        <v>31</v>
      </c>
      <c r="AD2" s="177" t="s">
        <v>32</v>
      </c>
      <c r="AE2" s="3" t="s">
        <v>33</v>
      </c>
      <c r="AF2" s="4" t="s">
        <v>34</v>
      </c>
      <c r="AG2" s="3" t="s">
        <v>35</v>
      </c>
      <c r="AH2" s="4" t="s">
        <v>36</v>
      </c>
      <c r="AI2" s="3" t="s">
        <v>37</v>
      </c>
      <c r="AJ2" s="4" t="s">
        <v>38</v>
      </c>
      <c r="AK2" s="3" t="s">
        <v>39</v>
      </c>
      <c r="AL2" s="4" t="s">
        <v>40</v>
      </c>
      <c r="AM2" s="3" t="s">
        <v>41</v>
      </c>
      <c r="AN2" s="4" t="s">
        <v>42</v>
      </c>
      <c r="AO2" s="3" t="s">
        <v>43</v>
      </c>
      <c r="AP2" s="4" t="s">
        <v>44</v>
      </c>
      <c r="AQ2" s="3" t="s">
        <v>45</v>
      </c>
      <c r="AR2" s="4" t="s">
        <v>46</v>
      </c>
      <c r="AS2" s="3" t="s">
        <v>47</v>
      </c>
      <c r="AT2" s="4" t="s">
        <v>48</v>
      </c>
      <c r="AU2" s="3" t="s">
        <v>49</v>
      </c>
      <c r="AV2" s="4" t="s">
        <v>50</v>
      </c>
      <c r="AW2" s="3" t="s">
        <v>51</v>
      </c>
      <c r="AX2" s="4" t="s">
        <v>52</v>
      </c>
      <c r="AY2" s="3" t="s">
        <v>53</v>
      </c>
      <c r="AZ2" s="4" t="s">
        <v>54</v>
      </c>
      <c r="BA2" s="3" t="s">
        <v>55</v>
      </c>
      <c r="BB2" s="4" t="s">
        <v>56</v>
      </c>
      <c r="BC2" s="3" t="s">
        <v>57</v>
      </c>
      <c r="BD2" s="177" t="s">
        <v>58</v>
      </c>
      <c r="BE2" s="3" t="s">
        <v>59</v>
      </c>
      <c r="BF2" s="177" t="s">
        <v>60</v>
      </c>
      <c r="BG2" s="3" t="s">
        <v>61</v>
      </c>
      <c r="BH2" s="177" t="s">
        <v>62</v>
      </c>
      <c r="BI2" s="3" t="s">
        <v>63</v>
      </c>
      <c r="BJ2" s="177" t="s">
        <v>64</v>
      </c>
      <c r="BK2" s="3" t="s">
        <v>65</v>
      </c>
      <c r="BL2" s="177" t="s">
        <v>66</v>
      </c>
      <c r="BM2" s="3" t="s">
        <v>67</v>
      </c>
      <c r="BN2" s="177" t="s">
        <v>68</v>
      </c>
      <c r="BO2" s="3" t="s">
        <v>69</v>
      </c>
      <c r="BP2" s="177" t="s">
        <v>70</v>
      </c>
      <c r="BQ2" s="3" t="s">
        <v>71</v>
      </c>
      <c r="BR2" s="177" t="s">
        <v>72</v>
      </c>
      <c r="BS2" s="3" t="s">
        <v>73</v>
      </c>
      <c r="BT2" s="177" t="s">
        <v>74</v>
      </c>
      <c r="BU2" s="3" t="s">
        <v>75</v>
      </c>
      <c r="BV2" s="177" t="s">
        <v>76</v>
      </c>
      <c r="BW2" s="3" t="s">
        <v>77</v>
      </c>
      <c r="BX2" s="177" t="s">
        <v>78</v>
      </c>
      <c r="BY2" s="3" t="s">
        <v>79</v>
      </c>
      <c r="BZ2" s="177" t="s">
        <v>80</v>
      </c>
      <c r="CA2" s="3" t="s">
        <v>81</v>
      </c>
      <c r="CB2" s="177" t="s">
        <v>82</v>
      </c>
      <c r="CC2" s="222" t="s">
        <v>83</v>
      </c>
      <c r="CS2" s="11"/>
      <c r="CT2" s="11"/>
      <c r="CU2" s="11"/>
      <c r="CV2" s="11"/>
      <c r="CW2" s="11"/>
      <c r="CX2" s="11"/>
      <c r="CY2" s="11"/>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row>
    <row r="3" spans="1:413" s="12" customFormat="1" ht="300" customHeight="1" thickBot="1" x14ac:dyDescent="0.25">
      <c r="B3" s="225"/>
      <c r="C3" s="247" t="s">
        <v>84</v>
      </c>
      <c r="D3" s="18" t="s">
        <v>85</v>
      </c>
      <c r="E3" s="76" t="s">
        <v>86</v>
      </c>
      <c r="F3" s="77" t="s">
        <v>87</v>
      </c>
      <c r="G3" s="77" t="s">
        <v>88</v>
      </c>
      <c r="H3" s="78" t="s">
        <v>89</v>
      </c>
      <c r="I3" s="78" t="s">
        <v>90</v>
      </c>
      <c r="J3" s="78" t="s">
        <v>91</v>
      </c>
      <c r="K3" s="78" t="s">
        <v>92</v>
      </c>
      <c r="L3" s="233" t="s">
        <v>93</v>
      </c>
      <c r="M3" s="79" t="s">
        <v>94</v>
      </c>
      <c r="N3" s="82" t="s">
        <v>95</v>
      </c>
      <c r="O3" s="83" t="s">
        <v>96</v>
      </c>
      <c r="P3" s="240" t="s">
        <v>97</v>
      </c>
      <c r="Q3" s="84" t="s">
        <v>98</v>
      </c>
      <c r="R3" s="216" t="s">
        <v>99</v>
      </c>
      <c r="S3" s="85" t="s">
        <v>100</v>
      </c>
      <c r="T3" s="86" t="s">
        <v>101</v>
      </c>
      <c r="U3" s="87" t="s">
        <v>102</v>
      </c>
      <c r="V3" s="78" t="s">
        <v>103</v>
      </c>
      <c r="W3" s="79" t="s">
        <v>104</v>
      </c>
      <c r="X3" s="88" t="s">
        <v>105</v>
      </c>
      <c r="Y3" s="20" t="s">
        <v>106</v>
      </c>
      <c r="Z3" s="5" t="s">
        <v>107</v>
      </c>
      <c r="AA3" s="7" t="s">
        <v>108</v>
      </c>
      <c r="AB3" s="6" t="s">
        <v>109</v>
      </c>
      <c r="AC3" s="7" t="s">
        <v>110</v>
      </c>
      <c r="AD3" s="178" t="s">
        <v>111</v>
      </c>
      <c r="AE3" s="7" t="s">
        <v>112</v>
      </c>
      <c r="AF3" s="6" t="s">
        <v>113</v>
      </c>
      <c r="AG3" s="7" t="s">
        <v>114</v>
      </c>
      <c r="AH3" s="6" t="s">
        <v>115</v>
      </c>
      <c r="AI3" s="7" t="s">
        <v>116</v>
      </c>
      <c r="AJ3" s="6" t="s">
        <v>117</v>
      </c>
      <c r="AK3" s="7" t="s">
        <v>118</v>
      </c>
      <c r="AL3" s="6" t="s">
        <v>119</v>
      </c>
      <c r="AM3" s="7" t="s">
        <v>120</v>
      </c>
      <c r="AN3" s="6" t="s">
        <v>121</v>
      </c>
      <c r="AO3" s="7" t="s">
        <v>122</v>
      </c>
      <c r="AP3" s="6" t="s">
        <v>123</v>
      </c>
      <c r="AQ3" s="7" t="s">
        <v>124</v>
      </c>
      <c r="AR3" s="6" t="s">
        <v>125</v>
      </c>
      <c r="AS3" s="7" t="s">
        <v>126</v>
      </c>
      <c r="AT3" s="6" t="s">
        <v>127</v>
      </c>
      <c r="AU3" s="7" t="s">
        <v>128</v>
      </c>
      <c r="AV3" s="6" t="s">
        <v>129</v>
      </c>
      <c r="AW3" s="7" t="s">
        <v>130</v>
      </c>
      <c r="AX3" s="6" t="s">
        <v>131</v>
      </c>
      <c r="AY3" s="7" t="s">
        <v>132</v>
      </c>
      <c r="AZ3" s="6" t="s">
        <v>133</v>
      </c>
      <c r="BA3" s="7" t="s">
        <v>134</v>
      </c>
      <c r="BB3" s="6" t="s">
        <v>135</v>
      </c>
      <c r="BC3" s="7" t="s">
        <v>136</v>
      </c>
      <c r="BD3" s="178" t="s">
        <v>137</v>
      </c>
      <c r="BE3" s="7" t="s">
        <v>138</v>
      </c>
      <c r="BF3" s="178" t="s">
        <v>139</v>
      </c>
      <c r="BG3" s="7" t="s">
        <v>140</v>
      </c>
      <c r="BH3" s="178" t="s">
        <v>141</v>
      </c>
      <c r="BI3" s="7" t="s">
        <v>142</v>
      </c>
      <c r="BJ3" s="178" t="s">
        <v>143</v>
      </c>
      <c r="BK3" s="7" t="s">
        <v>144</v>
      </c>
      <c r="BL3" s="178" t="s">
        <v>145</v>
      </c>
      <c r="BM3" s="7" t="s">
        <v>146</v>
      </c>
      <c r="BN3" s="178" t="s">
        <v>147</v>
      </c>
      <c r="BO3" s="7" t="s">
        <v>148</v>
      </c>
      <c r="BP3" s="178" t="s">
        <v>149</v>
      </c>
      <c r="BQ3" s="7" t="s">
        <v>150</v>
      </c>
      <c r="BR3" s="178" t="s">
        <v>151</v>
      </c>
      <c r="BS3" s="7" t="s">
        <v>152</v>
      </c>
      <c r="BT3" s="178" t="s">
        <v>153</v>
      </c>
      <c r="BU3" s="7" t="s">
        <v>154</v>
      </c>
      <c r="BV3" s="178" t="s">
        <v>155</v>
      </c>
      <c r="BW3" s="7" t="s">
        <v>156</v>
      </c>
      <c r="BX3" s="178" t="s">
        <v>157</v>
      </c>
      <c r="BY3" s="7" t="s">
        <v>158</v>
      </c>
      <c r="BZ3" s="178" t="s">
        <v>159</v>
      </c>
      <c r="CA3" s="7" t="s">
        <v>160</v>
      </c>
      <c r="CB3" s="178" t="s">
        <v>161</v>
      </c>
      <c r="CC3" s="223" t="s">
        <v>162</v>
      </c>
      <c r="CD3" s="75"/>
      <c r="CE3" s="75"/>
      <c r="CF3" s="75"/>
      <c r="CG3" s="75"/>
      <c r="CH3" s="75"/>
      <c r="CI3" s="75"/>
      <c r="CJ3" s="75"/>
      <c r="CK3" s="75"/>
      <c r="CL3" s="75"/>
      <c r="CM3" s="75"/>
      <c r="CN3" s="75"/>
      <c r="CO3" s="75"/>
      <c r="CP3" s="75"/>
      <c r="CQ3" s="75"/>
      <c r="CR3" s="75"/>
      <c r="CS3" s="81"/>
      <c r="CT3" s="81"/>
      <c r="CU3" s="81"/>
      <c r="CV3" s="81"/>
      <c r="CW3" s="81"/>
      <c r="CX3" s="81"/>
      <c r="CY3" s="81"/>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c r="NS3" s="75"/>
      <c r="NT3" s="75"/>
      <c r="NU3" s="75"/>
      <c r="NV3" s="75"/>
      <c r="NW3" s="75"/>
      <c r="NX3" s="75"/>
      <c r="NY3" s="75"/>
      <c r="NZ3" s="75"/>
      <c r="OA3" s="75"/>
      <c r="OB3" s="75"/>
      <c r="OC3" s="75"/>
      <c r="OD3" s="75"/>
      <c r="OE3" s="75"/>
      <c r="OF3" s="75"/>
      <c r="OG3" s="75"/>
      <c r="OH3" s="75"/>
      <c r="OI3" s="75"/>
      <c r="OJ3" s="75"/>
      <c r="OK3" s="75"/>
      <c r="OL3" s="75"/>
      <c r="OM3" s="75"/>
    </row>
    <row r="4" spans="1:413" s="72" customFormat="1" ht="30" customHeight="1" x14ac:dyDescent="0.2">
      <c r="A4" s="325" t="s">
        <v>163</v>
      </c>
      <c r="B4" s="126" t="s">
        <v>164</v>
      </c>
      <c r="C4" s="127" t="s">
        <v>165</v>
      </c>
      <c r="D4" s="250" t="s">
        <v>166</v>
      </c>
      <c r="E4" s="251"/>
      <c r="F4" s="252"/>
      <c r="G4" s="252"/>
      <c r="H4" s="111">
        <v>20</v>
      </c>
      <c r="I4" s="252"/>
      <c r="J4" s="111">
        <v>40</v>
      </c>
      <c r="K4" s="111">
        <v>20</v>
      </c>
      <c r="L4" s="235">
        <v>6</v>
      </c>
      <c r="M4" s="111"/>
      <c r="N4" s="205">
        <v>11</v>
      </c>
      <c r="O4" s="253"/>
      <c r="P4" s="254"/>
      <c r="Q4" s="112" t="s">
        <v>166</v>
      </c>
      <c r="R4" s="252"/>
      <c r="S4" s="255"/>
      <c r="T4" s="256"/>
      <c r="U4" s="257"/>
      <c r="V4" s="257"/>
      <c r="W4" s="257"/>
      <c r="X4" s="258"/>
      <c r="Y4" s="113">
        <v>20</v>
      </c>
      <c r="Z4" s="275" t="s">
        <v>167</v>
      </c>
      <c r="AA4" s="276" t="s">
        <v>167</v>
      </c>
      <c r="AB4" s="276" t="s">
        <v>167</v>
      </c>
      <c r="AC4" s="276" t="s">
        <v>167</v>
      </c>
      <c r="AD4" s="276" t="s">
        <v>167</v>
      </c>
      <c r="AE4" s="276" t="s">
        <v>167</v>
      </c>
      <c r="AF4" s="276" t="s">
        <v>167</v>
      </c>
      <c r="AG4" s="276" t="s">
        <v>167</v>
      </c>
      <c r="AH4" s="276"/>
      <c r="AI4" s="276"/>
      <c r="AJ4" s="276"/>
      <c r="AK4" s="276"/>
      <c r="AL4" s="276"/>
      <c r="AM4" s="276"/>
      <c r="AN4" s="276"/>
      <c r="AO4" s="276"/>
      <c r="AP4" s="276"/>
      <c r="AQ4" s="276"/>
      <c r="AR4" s="276"/>
      <c r="AS4" s="276"/>
      <c r="AT4" s="276" t="s">
        <v>167</v>
      </c>
      <c r="AU4" s="276" t="s">
        <v>167</v>
      </c>
      <c r="AV4" s="276" t="s">
        <v>167</v>
      </c>
      <c r="AW4" s="276" t="s">
        <v>167</v>
      </c>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7"/>
      <c r="CC4" s="278"/>
      <c r="CD4" s="15"/>
      <c r="CE4" s="15"/>
      <c r="CF4" s="15"/>
      <c r="CG4" s="15"/>
      <c r="CH4" s="15"/>
      <c r="CI4" s="15"/>
      <c r="CJ4" s="15"/>
      <c r="CK4" s="15"/>
      <c r="CL4" s="15"/>
      <c r="CM4" s="15"/>
      <c r="CN4" s="15"/>
      <c r="CO4" s="15"/>
      <c r="CP4" s="15"/>
      <c r="CQ4" s="15"/>
      <c r="CR4" s="15"/>
      <c r="CS4" s="11"/>
      <c r="CT4" s="11"/>
      <c r="CU4" s="11"/>
      <c r="CV4" s="11"/>
      <c r="CW4" s="11"/>
      <c r="CX4" s="11"/>
      <c r="CY4" s="11"/>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row>
    <row r="5" spans="1:413" ht="30" customHeight="1" x14ac:dyDescent="0.2">
      <c r="A5" s="326"/>
      <c r="B5" s="128" t="s">
        <v>168</v>
      </c>
      <c r="C5" s="129" t="s">
        <v>169</v>
      </c>
      <c r="D5" s="259" t="s">
        <v>166</v>
      </c>
      <c r="E5" s="120">
        <v>7</v>
      </c>
      <c r="F5" s="114">
        <v>20</v>
      </c>
      <c r="G5" s="121">
        <v>7</v>
      </c>
      <c r="H5" s="114">
        <v>40</v>
      </c>
      <c r="I5" s="114">
        <v>20</v>
      </c>
      <c r="J5" s="114">
        <v>40</v>
      </c>
      <c r="K5" s="114">
        <v>20</v>
      </c>
      <c r="L5" s="260"/>
      <c r="M5" s="114">
        <v>10</v>
      </c>
      <c r="N5" s="261"/>
      <c r="O5" s="115">
        <v>1</v>
      </c>
      <c r="P5" s="237">
        <v>60</v>
      </c>
      <c r="Q5" s="116" t="s">
        <v>166</v>
      </c>
      <c r="R5" s="237">
        <v>60</v>
      </c>
      <c r="S5" s="234" t="s">
        <v>166</v>
      </c>
      <c r="T5" s="144">
        <v>16</v>
      </c>
      <c r="U5" s="118">
        <v>16</v>
      </c>
      <c r="V5" s="262"/>
      <c r="W5" s="262"/>
      <c r="X5" s="263"/>
      <c r="Y5" s="119" t="s">
        <v>170</v>
      </c>
      <c r="Z5" s="279"/>
      <c r="AA5" s="280"/>
      <c r="AB5" s="280"/>
      <c r="AC5" s="280"/>
      <c r="AD5" s="280"/>
      <c r="AE5" s="280"/>
      <c r="AF5" s="280"/>
      <c r="AG5" s="280"/>
      <c r="AH5" s="280"/>
      <c r="AI5" s="175"/>
      <c r="AJ5" s="280"/>
      <c r="AK5" s="280"/>
      <c r="AL5" s="280"/>
      <c r="AM5" s="280"/>
      <c r="AN5" s="280"/>
      <c r="AO5" s="280"/>
      <c r="AP5" s="281"/>
      <c r="AQ5" s="280"/>
      <c r="AR5" s="280"/>
      <c r="AS5" s="281"/>
      <c r="AT5" s="280"/>
      <c r="AU5" s="280"/>
      <c r="AV5" s="281"/>
      <c r="AW5" s="281"/>
      <c r="AX5" s="281" t="s">
        <v>167</v>
      </c>
      <c r="AY5" s="175" t="s">
        <v>167</v>
      </c>
      <c r="AZ5" s="175"/>
      <c r="BA5" s="175"/>
      <c r="BB5" s="175"/>
      <c r="BC5" s="175"/>
      <c r="BD5" s="175"/>
      <c r="BE5" s="175"/>
      <c r="BF5" s="175"/>
      <c r="BG5" s="175"/>
      <c r="BH5" s="175"/>
      <c r="BI5" s="175"/>
      <c r="BJ5" s="175"/>
      <c r="BK5" s="175"/>
      <c r="BL5" s="175"/>
      <c r="BM5" s="281"/>
      <c r="BN5" s="175"/>
      <c r="BO5" s="175" t="s">
        <v>167</v>
      </c>
      <c r="BP5" s="175" t="s">
        <v>167</v>
      </c>
      <c r="BQ5" s="175"/>
      <c r="BR5" s="282"/>
      <c r="BS5" s="175"/>
      <c r="BT5" s="175"/>
      <c r="BU5" s="281"/>
      <c r="BV5" s="282"/>
      <c r="BW5" s="175"/>
      <c r="BX5" s="281" t="s">
        <v>167</v>
      </c>
      <c r="BY5" s="282" t="s">
        <v>167</v>
      </c>
      <c r="BZ5" s="281" t="s">
        <v>167</v>
      </c>
      <c r="CA5" s="281" t="s">
        <v>167</v>
      </c>
      <c r="CB5" s="283"/>
      <c r="CC5" s="284" t="s">
        <v>167</v>
      </c>
      <c r="CS5" s="11"/>
      <c r="CT5" s="11"/>
      <c r="CU5" s="11"/>
      <c r="CV5" s="11"/>
      <c r="CW5" s="11"/>
      <c r="CX5" s="11"/>
      <c r="CY5" s="11"/>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row>
    <row r="6" spans="1:413" s="72" customFormat="1" ht="30" customHeight="1" x14ac:dyDescent="0.2">
      <c r="A6" s="326"/>
      <c r="B6" s="128" t="s">
        <v>171</v>
      </c>
      <c r="C6" s="130" t="s">
        <v>172</v>
      </c>
      <c r="D6" s="259" t="s">
        <v>166</v>
      </c>
      <c r="E6" s="120">
        <v>7</v>
      </c>
      <c r="F6" s="114">
        <v>20</v>
      </c>
      <c r="G6" s="121">
        <v>7</v>
      </c>
      <c r="H6" s="114">
        <v>40</v>
      </c>
      <c r="I6" s="114">
        <v>20</v>
      </c>
      <c r="J6" s="114">
        <v>40</v>
      </c>
      <c r="K6" s="114">
        <v>20</v>
      </c>
      <c r="L6" s="260"/>
      <c r="M6" s="114">
        <v>10</v>
      </c>
      <c r="N6" s="261"/>
      <c r="O6" s="115">
        <v>1</v>
      </c>
      <c r="P6" s="238">
        <v>60</v>
      </c>
      <c r="Q6" s="116" t="s">
        <v>166</v>
      </c>
      <c r="R6" s="238">
        <v>60</v>
      </c>
      <c r="S6" s="117" t="s">
        <v>166</v>
      </c>
      <c r="T6" s="264"/>
      <c r="U6" s="262"/>
      <c r="V6" s="262"/>
      <c r="W6" s="262"/>
      <c r="X6" s="263"/>
      <c r="Y6" s="119" t="s">
        <v>170</v>
      </c>
      <c r="Z6" s="279"/>
      <c r="AA6" s="280"/>
      <c r="AB6" s="280"/>
      <c r="AC6" s="280"/>
      <c r="AD6" s="280"/>
      <c r="AE6" s="280"/>
      <c r="AF6" s="280"/>
      <c r="AG6" s="280"/>
      <c r="AH6" s="280"/>
      <c r="AI6" s="281"/>
      <c r="AJ6" s="281"/>
      <c r="AK6" s="281"/>
      <c r="AL6" s="280"/>
      <c r="AM6" s="280"/>
      <c r="AN6" s="175"/>
      <c r="AO6" s="175"/>
      <c r="AP6" s="281"/>
      <c r="AQ6" s="175"/>
      <c r="AR6" s="175"/>
      <c r="AS6" s="175"/>
      <c r="AT6" s="281"/>
      <c r="AU6" s="281"/>
      <c r="AV6" s="281"/>
      <c r="AW6" s="281"/>
      <c r="AX6" s="281"/>
      <c r="AY6" s="175"/>
      <c r="AZ6" s="175"/>
      <c r="BA6" s="175"/>
      <c r="BB6" s="175"/>
      <c r="BC6" s="175" t="s">
        <v>167</v>
      </c>
      <c r="BD6" s="175" t="s">
        <v>167</v>
      </c>
      <c r="BE6" s="175"/>
      <c r="BF6" s="175"/>
      <c r="BG6" s="175"/>
      <c r="BH6" s="175"/>
      <c r="BI6" s="175" t="s">
        <v>167</v>
      </c>
      <c r="BJ6" s="175"/>
      <c r="BK6" s="175"/>
      <c r="BL6" s="175"/>
      <c r="BM6" s="175"/>
      <c r="BN6" s="175"/>
      <c r="BO6" s="175"/>
      <c r="BP6" s="175"/>
      <c r="BQ6" s="175"/>
      <c r="BR6" s="175"/>
      <c r="BS6" s="175"/>
      <c r="BT6" s="175"/>
      <c r="BU6" s="175"/>
      <c r="BV6" s="281"/>
      <c r="BW6" s="280" t="s">
        <v>167</v>
      </c>
      <c r="BX6" s="281"/>
      <c r="BY6" s="281"/>
      <c r="BZ6" s="280" t="s">
        <v>167</v>
      </c>
      <c r="CA6" s="281" t="s">
        <v>167</v>
      </c>
      <c r="CB6" s="283" t="s">
        <v>167</v>
      </c>
      <c r="CC6" s="285" t="s">
        <v>167</v>
      </c>
      <c r="CD6" s="15"/>
      <c r="CE6" s="15"/>
      <c r="CF6" s="15"/>
      <c r="CG6" s="15"/>
      <c r="CH6" s="15"/>
      <c r="CI6" s="15"/>
      <c r="CJ6" s="15"/>
      <c r="CK6" s="15"/>
      <c r="CL6" s="15"/>
      <c r="CM6" s="15"/>
      <c r="CN6" s="15"/>
      <c r="CO6" s="15"/>
      <c r="CP6" s="15"/>
      <c r="CQ6" s="15"/>
      <c r="CR6" s="15"/>
      <c r="CS6" s="11"/>
      <c r="CT6" s="11"/>
      <c r="CU6" s="11"/>
      <c r="CV6" s="11"/>
      <c r="CW6" s="11"/>
      <c r="CX6" s="11"/>
      <c r="CY6" s="11"/>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row>
    <row r="7" spans="1:413" s="72" customFormat="1" ht="30" customHeight="1" x14ac:dyDescent="0.2">
      <c r="A7" s="326"/>
      <c r="B7" s="131" t="s">
        <v>173</v>
      </c>
      <c r="C7" s="132" t="s">
        <v>174</v>
      </c>
      <c r="D7" s="259" t="s">
        <v>166</v>
      </c>
      <c r="E7" s="120">
        <v>7</v>
      </c>
      <c r="F7" s="114">
        <v>12</v>
      </c>
      <c r="G7" s="121">
        <v>7</v>
      </c>
      <c r="H7" s="114">
        <v>40</v>
      </c>
      <c r="I7" s="114">
        <v>20</v>
      </c>
      <c r="J7" s="114">
        <v>40</v>
      </c>
      <c r="K7" s="114">
        <v>20</v>
      </c>
      <c r="L7" s="260"/>
      <c r="M7" s="114"/>
      <c r="N7" s="261"/>
      <c r="O7" s="115">
        <v>1</v>
      </c>
      <c r="P7" s="239">
        <v>60</v>
      </c>
      <c r="Q7" s="122" t="s">
        <v>166</v>
      </c>
      <c r="R7" s="239">
        <v>60</v>
      </c>
      <c r="S7" s="117" t="s">
        <v>166</v>
      </c>
      <c r="T7" s="236">
        <v>16</v>
      </c>
      <c r="U7" s="118">
        <v>16</v>
      </c>
      <c r="V7" s="118">
        <v>16</v>
      </c>
      <c r="W7" s="118">
        <v>12</v>
      </c>
      <c r="X7" s="263"/>
      <c r="Y7" s="119" t="s">
        <v>170</v>
      </c>
      <c r="Z7" s="279"/>
      <c r="AA7" s="280"/>
      <c r="AB7" s="280"/>
      <c r="AC7" s="280"/>
      <c r="AD7" s="280"/>
      <c r="AE7" s="280"/>
      <c r="AF7" s="280"/>
      <c r="AG7" s="280"/>
      <c r="AH7" s="280"/>
      <c r="AI7" s="281"/>
      <c r="AJ7" s="175"/>
      <c r="AK7" s="175"/>
      <c r="AL7" s="280" t="s">
        <v>167</v>
      </c>
      <c r="AM7" s="280" t="s">
        <v>167</v>
      </c>
      <c r="AN7" s="280"/>
      <c r="AO7" s="280"/>
      <c r="AP7" s="281"/>
      <c r="AQ7" s="280"/>
      <c r="AR7" s="280"/>
      <c r="AS7" s="175"/>
      <c r="AT7" s="175"/>
      <c r="AU7" s="175"/>
      <c r="AV7" s="281"/>
      <c r="AW7" s="281"/>
      <c r="AX7" s="281"/>
      <c r="AY7" s="175"/>
      <c r="AZ7" s="175"/>
      <c r="BA7" s="175"/>
      <c r="BB7" s="175"/>
      <c r="BC7" s="175"/>
      <c r="BD7" s="175"/>
      <c r="BE7" s="175"/>
      <c r="BF7" s="175"/>
      <c r="BG7" s="281"/>
      <c r="BH7" s="175"/>
      <c r="BI7" s="175"/>
      <c r="BJ7" s="175" t="s">
        <v>167</v>
      </c>
      <c r="BK7" s="175" t="s">
        <v>167</v>
      </c>
      <c r="BL7" s="175" t="s">
        <v>167</v>
      </c>
      <c r="BM7" s="175" t="s">
        <v>167</v>
      </c>
      <c r="BN7" s="175" t="s">
        <v>167</v>
      </c>
      <c r="BO7" s="175" t="s">
        <v>167</v>
      </c>
      <c r="BP7" s="175" t="s">
        <v>167</v>
      </c>
      <c r="BQ7" s="175" t="s">
        <v>167</v>
      </c>
      <c r="BR7" s="282" t="s">
        <v>167</v>
      </c>
      <c r="BS7" s="175" t="s">
        <v>167</v>
      </c>
      <c r="BT7" s="175" t="s">
        <v>167</v>
      </c>
      <c r="BU7" s="281" t="s">
        <v>167</v>
      </c>
      <c r="BV7" s="281"/>
      <c r="BW7" s="280"/>
      <c r="BX7" s="281" t="s">
        <v>167</v>
      </c>
      <c r="BY7" s="282" t="s">
        <v>167</v>
      </c>
      <c r="BZ7" s="281"/>
      <c r="CA7" s="175"/>
      <c r="CB7" s="283" t="s">
        <v>167</v>
      </c>
      <c r="CC7" s="285"/>
      <c r="CD7" s="15"/>
      <c r="CE7" s="15"/>
      <c r="CF7" s="15"/>
      <c r="CG7" s="15"/>
      <c r="CH7" s="15"/>
      <c r="CI7" s="15"/>
      <c r="CJ7" s="15"/>
      <c r="CK7" s="15"/>
      <c r="CL7" s="15"/>
      <c r="CM7" s="15"/>
      <c r="CN7" s="15"/>
      <c r="CO7" s="15"/>
      <c r="CP7" s="15"/>
      <c r="CQ7" s="15"/>
      <c r="CR7" s="15"/>
      <c r="CS7" s="11"/>
      <c r="CT7" s="11"/>
      <c r="CU7" s="11"/>
      <c r="CV7" s="11"/>
      <c r="CW7" s="11"/>
      <c r="CX7" s="11"/>
      <c r="CY7" s="11"/>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row>
    <row r="8" spans="1:413" ht="30" customHeight="1" x14ac:dyDescent="0.2">
      <c r="A8" s="326"/>
      <c r="B8" s="131" t="s">
        <v>175</v>
      </c>
      <c r="C8" s="132" t="s">
        <v>176</v>
      </c>
      <c r="D8" s="259" t="s">
        <v>166</v>
      </c>
      <c r="E8" s="120">
        <v>7</v>
      </c>
      <c r="F8" s="114">
        <v>20</v>
      </c>
      <c r="G8" s="121">
        <v>7</v>
      </c>
      <c r="H8" s="114">
        <v>40</v>
      </c>
      <c r="I8" s="114">
        <v>20</v>
      </c>
      <c r="J8" s="114">
        <v>40</v>
      </c>
      <c r="K8" s="114">
        <v>20</v>
      </c>
      <c r="L8" s="260"/>
      <c r="M8" s="114"/>
      <c r="N8" s="261"/>
      <c r="O8" s="115">
        <v>1</v>
      </c>
      <c r="P8" s="238">
        <v>60</v>
      </c>
      <c r="Q8" s="116" t="s">
        <v>166</v>
      </c>
      <c r="R8" s="245"/>
      <c r="S8" s="117" t="s">
        <v>166</v>
      </c>
      <c r="T8" s="264"/>
      <c r="U8" s="262"/>
      <c r="V8" s="262"/>
      <c r="W8" s="262"/>
      <c r="X8" s="115">
        <v>16</v>
      </c>
      <c r="Y8" s="119" t="s">
        <v>170</v>
      </c>
      <c r="Z8" s="279"/>
      <c r="AA8" s="280"/>
      <c r="AB8" s="280"/>
      <c r="AC8" s="280"/>
      <c r="AD8" s="280"/>
      <c r="AE8" s="280"/>
      <c r="AF8" s="280"/>
      <c r="AG8" s="280"/>
      <c r="AH8" s="280"/>
      <c r="AI8" s="281"/>
      <c r="AJ8" s="175"/>
      <c r="AK8" s="175"/>
      <c r="AL8" s="175"/>
      <c r="AM8" s="175"/>
      <c r="AN8" s="175"/>
      <c r="AO8" s="280"/>
      <c r="AP8" s="281"/>
      <c r="AQ8" s="280"/>
      <c r="AR8" s="280"/>
      <c r="AS8" s="175" t="s">
        <v>167</v>
      </c>
      <c r="AT8" s="175"/>
      <c r="AU8" s="175"/>
      <c r="AV8" s="281"/>
      <c r="AW8" s="281"/>
      <c r="AX8" s="281"/>
      <c r="AY8" s="175"/>
      <c r="AZ8" s="175"/>
      <c r="BA8" s="175" t="s">
        <v>167</v>
      </c>
      <c r="BB8" s="175" t="s">
        <v>167</v>
      </c>
      <c r="BC8" s="175" t="s">
        <v>167</v>
      </c>
      <c r="BD8" s="175"/>
      <c r="BE8" s="175" t="s">
        <v>167</v>
      </c>
      <c r="BF8" s="175"/>
      <c r="BG8" s="175" t="s">
        <v>167</v>
      </c>
      <c r="BH8" s="175" t="s">
        <v>167</v>
      </c>
      <c r="BI8" s="175"/>
      <c r="BJ8" s="282"/>
      <c r="BK8" s="175"/>
      <c r="BL8" s="175"/>
      <c r="BM8" s="281"/>
      <c r="BN8" s="281"/>
      <c r="BO8" s="281"/>
      <c r="BP8" s="281"/>
      <c r="BQ8" s="281"/>
      <c r="BR8" s="282"/>
      <c r="BS8" s="282"/>
      <c r="BT8" s="282"/>
      <c r="BU8" s="282"/>
      <c r="BV8" s="281"/>
      <c r="BW8" s="280"/>
      <c r="BX8" s="281"/>
      <c r="BY8" s="282"/>
      <c r="BZ8" s="281"/>
      <c r="CA8" s="175"/>
      <c r="CB8" s="286"/>
      <c r="CC8" s="285"/>
      <c r="CS8" s="11"/>
      <c r="CT8" s="11"/>
      <c r="CU8" s="11"/>
      <c r="CV8" s="11"/>
      <c r="CW8" s="11"/>
      <c r="CX8" s="11"/>
      <c r="CY8" s="11"/>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row>
    <row r="9" spans="1:413" s="72" customFormat="1" ht="30" customHeight="1" x14ac:dyDescent="0.2">
      <c r="A9" s="326"/>
      <c r="B9" s="128" t="s">
        <v>177</v>
      </c>
      <c r="C9" s="129" t="s">
        <v>178</v>
      </c>
      <c r="D9" s="259" t="s">
        <v>166</v>
      </c>
      <c r="E9" s="120">
        <v>7</v>
      </c>
      <c r="F9" s="114">
        <v>20</v>
      </c>
      <c r="G9" s="121">
        <v>7</v>
      </c>
      <c r="H9" s="114">
        <v>40</v>
      </c>
      <c r="I9" s="114">
        <v>20</v>
      </c>
      <c r="J9" s="114">
        <v>40</v>
      </c>
      <c r="K9" s="114">
        <v>20</v>
      </c>
      <c r="L9" s="260"/>
      <c r="M9" s="114"/>
      <c r="N9" s="261"/>
      <c r="O9" s="115">
        <v>1</v>
      </c>
      <c r="P9" s="238">
        <v>60</v>
      </c>
      <c r="Q9" s="116" t="s">
        <v>166</v>
      </c>
      <c r="R9" s="241" t="s">
        <v>179</v>
      </c>
      <c r="S9" s="123" t="s">
        <v>166</v>
      </c>
      <c r="T9" s="236"/>
      <c r="U9" s="262"/>
      <c r="V9" s="262"/>
      <c r="W9" s="262"/>
      <c r="X9" s="263"/>
      <c r="Y9" s="119" t="s">
        <v>170</v>
      </c>
      <c r="Z9" s="279"/>
      <c r="AA9" s="280"/>
      <c r="AB9" s="280"/>
      <c r="AC9" s="280"/>
      <c r="AD9" s="280"/>
      <c r="AE9" s="280"/>
      <c r="AF9" s="280"/>
      <c r="AG9" s="280"/>
      <c r="AH9" s="280"/>
      <c r="AI9" s="287"/>
      <c r="AJ9" s="288"/>
      <c r="AK9" s="288"/>
      <c r="AL9" s="280"/>
      <c r="AM9" s="280"/>
      <c r="AN9" s="175"/>
      <c r="AO9" s="175"/>
      <c r="AP9" s="287"/>
      <c r="AQ9" s="175"/>
      <c r="AR9" s="175"/>
      <c r="AS9" s="288"/>
      <c r="AT9" s="288"/>
      <c r="AU9" s="288"/>
      <c r="AV9" s="288"/>
      <c r="AW9" s="288"/>
      <c r="AX9" s="288"/>
      <c r="AY9" s="289"/>
      <c r="AZ9" s="287"/>
      <c r="BA9" s="288"/>
      <c r="BB9" s="288"/>
      <c r="BC9" s="288"/>
      <c r="BD9" s="288"/>
      <c r="BE9" s="288"/>
      <c r="BF9" s="288"/>
      <c r="BG9" s="288"/>
      <c r="BH9" s="288"/>
      <c r="BI9" s="288"/>
      <c r="BJ9" s="288"/>
      <c r="BK9" s="288"/>
      <c r="BL9" s="288"/>
      <c r="BM9" s="288"/>
      <c r="BN9" s="288"/>
      <c r="BO9" s="288"/>
      <c r="BP9" s="288"/>
      <c r="BQ9" s="288"/>
      <c r="BR9" s="288"/>
      <c r="BS9" s="288"/>
      <c r="BT9" s="288"/>
      <c r="BU9" s="288"/>
      <c r="BV9" s="290"/>
      <c r="BW9" s="280"/>
      <c r="BX9" s="288"/>
      <c r="BY9" s="288"/>
      <c r="BZ9" s="280" t="s">
        <v>167</v>
      </c>
      <c r="CA9" s="288" t="s">
        <v>167</v>
      </c>
      <c r="CB9" s="184" t="s">
        <v>167</v>
      </c>
      <c r="CC9" s="291" t="s">
        <v>167</v>
      </c>
      <c r="CD9" s="15"/>
      <c r="CE9" s="15"/>
      <c r="CF9" s="15"/>
      <c r="CG9" s="15"/>
      <c r="CH9" s="15"/>
      <c r="CI9" s="15"/>
      <c r="CJ9" s="15"/>
      <c r="CK9" s="15"/>
      <c r="CL9" s="15"/>
      <c r="CM9" s="15"/>
      <c r="CN9" s="15"/>
      <c r="CO9" s="15"/>
      <c r="CP9" s="15"/>
      <c r="CQ9" s="15"/>
      <c r="CR9" s="15"/>
      <c r="CS9" s="15"/>
      <c r="CT9" s="11"/>
      <c r="CU9" s="11"/>
      <c r="CV9" s="11"/>
      <c r="CW9" s="11"/>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row>
    <row r="10" spans="1:413" ht="30" customHeight="1" x14ac:dyDescent="0.2">
      <c r="A10" s="326"/>
      <c r="B10" s="131" t="s">
        <v>180</v>
      </c>
      <c r="C10" s="132" t="s">
        <v>181</v>
      </c>
      <c r="D10" s="259" t="s">
        <v>166</v>
      </c>
      <c r="E10" s="120">
        <v>7</v>
      </c>
      <c r="F10" s="114">
        <v>20</v>
      </c>
      <c r="G10" s="121">
        <v>7</v>
      </c>
      <c r="H10" s="114">
        <v>40</v>
      </c>
      <c r="I10" s="114">
        <v>20</v>
      </c>
      <c r="J10" s="114">
        <v>40</v>
      </c>
      <c r="K10" s="114">
        <v>20</v>
      </c>
      <c r="L10" s="260"/>
      <c r="M10" s="114"/>
      <c r="N10" s="261"/>
      <c r="O10" s="115">
        <v>1</v>
      </c>
      <c r="P10" s="239">
        <v>60</v>
      </c>
      <c r="Q10" s="122" t="s">
        <v>166</v>
      </c>
      <c r="R10" s="245"/>
      <c r="S10" s="123" t="s">
        <v>166</v>
      </c>
      <c r="T10" s="236"/>
      <c r="U10" s="262"/>
      <c r="V10" s="262"/>
      <c r="W10" s="262"/>
      <c r="X10" s="263"/>
      <c r="Y10" s="119" t="s">
        <v>170</v>
      </c>
      <c r="Z10" s="279"/>
      <c r="AA10" s="280"/>
      <c r="AB10" s="280"/>
      <c r="AC10" s="280"/>
      <c r="AD10" s="280"/>
      <c r="AE10" s="280"/>
      <c r="AF10" s="280"/>
      <c r="AG10" s="280"/>
      <c r="AH10" s="280"/>
      <c r="AI10" s="287"/>
      <c r="AJ10" s="288"/>
      <c r="AK10" s="288"/>
      <c r="AL10" s="280"/>
      <c r="AM10" s="280"/>
      <c r="AN10" s="288"/>
      <c r="AO10" s="288"/>
      <c r="AP10" s="288"/>
      <c r="AQ10" s="288"/>
      <c r="AR10" s="287"/>
      <c r="AS10" s="287" t="s">
        <v>167</v>
      </c>
      <c r="AT10" s="288"/>
      <c r="AU10" s="288"/>
      <c r="AV10" s="287"/>
      <c r="AW10" s="287"/>
      <c r="AX10" s="287"/>
      <c r="AY10" s="287"/>
      <c r="AZ10" s="175" t="s">
        <v>167</v>
      </c>
      <c r="BA10" s="288"/>
      <c r="BB10" s="287" t="s">
        <v>167</v>
      </c>
      <c r="BC10" s="288" t="s">
        <v>167</v>
      </c>
      <c r="BD10" s="292" t="s">
        <v>167</v>
      </c>
      <c r="BE10" s="288"/>
      <c r="BF10" s="287" t="s">
        <v>167</v>
      </c>
      <c r="BG10" s="287" t="s">
        <v>167</v>
      </c>
      <c r="BH10" s="288" t="s">
        <v>167</v>
      </c>
      <c r="BI10" s="292" t="s">
        <v>167</v>
      </c>
      <c r="BJ10" s="292"/>
      <c r="BK10" s="287"/>
      <c r="BL10" s="287"/>
      <c r="BM10" s="287"/>
      <c r="BN10" s="281"/>
      <c r="BO10" s="287"/>
      <c r="BP10" s="287"/>
      <c r="BQ10" s="288"/>
      <c r="BR10" s="292"/>
      <c r="BS10" s="287"/>
      <c r="BT10" s="175"/>
      <c r="BU10" s="175"/>
      <c r="BV10" s="287"/>
      <c r="BW10" s="280"/>
      <c r="BX10" s="281"/>
      <c r="BY10" s="287"/>
      <c r="BZ10" s="281" t="s">
        <v>167</v>
      </c>
      <c r="CA10" s="281" t="s">
        <v>167</v>
      </c>
      <c r="CB10" s="293"/>
      <c r="CC10" s="291"/>
      <c r="CS10" s="11"/>
      <c r="CT10" s="11"/>
      <c r="CU10" s="11"/>
      <c r="CV10" s="11"/>
      <c r="CW10" s="11"/>
      <c r="CX10" s="11"/>
      <c r="CY10" s="11"/>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row>
    <row r="11" spans="1:413" ht="30" customHeight="1" thickBot="1" x14ac:dyDescent="0.25">
      <c r="A11" s="326"/>
      <c r="B11" s="133" t="s">
        <v>182</v>
      </c>
      <c r="C11" s="134" t="s">
        <v>183</v>
      </c>
      <c r="D11" s="265" t="s">
        <v>166</v>
      </c>
      <c r="E11" s="266"/>
      <c r="F11" s="267"/>
      <c r="G11" s="267"/>
      <c r="H11" s="183">
        <v>6</v>
      </c>
      <c r="I11" s="183">
        <v>6</v>
      </c>
      <c r="J11" s="183">
        <v>40</v>
      </c>
      <c r="K11" s="183">
        <v>20</v>
      </c>
      <c r="L11" s="268"/>
      <c r="M11" s="183"/>
      <c r="N11" s="269"/>
      <c r="O11" s="270"/>
      <c r="P11" s="268"/>
      <c r="Q11" s="271"/>
      <c r="R11" s="269"/>
      <c r="S11" s="269"/>
      <c r="T11" s="272"/>
      <c r="U11" s="183"/>
      <c r="V11" s="273"/>
      <c r="W11" s="183"/>
      <c r="X11" s="274"/>
      <c r="Y11" s="124" t="s">
        <v>184</v>
      </c>
      <c r="Z11" s="294"/>
      <c r="AA11" s="295"/>
      <c r="AB11" s="295"/>
      <c r="AC11" s="295"/>
      <c r="AD11" s="295"/>
      <c r="AE11" s="295"/>
      <c r="AF11" s="295" t="s">
        <v>167</v>
      </c>
      <c r="AG11" s="295" t="s">
        <v>167</v>
      </c>
      <c r="AH11" s="295" t="s">
        <v>167</v>
      </c>
      <c r="AI11" s="295" t="s">
        <v>167</v>
      </c>
      <c r="AJ11" s="295" t="s">
        <v>167</v>
      </c>
      <c r="AK11" s="295" t="s">
        <v>167</v>
      </c>
      <c r="AL11" s="296"/>
      <c r="AM11" s="296"/>
      <c r="AN11" s="296"/>
      <c r="AO11" s="295" t="s">
        <v>167</v>
      </c>
      <c r="AP11" s="295" t="s">
        <v>167</v>
      </c>
      <c r="AQ11" s="295" t="s">
        <v>167</v>
      </c>
      <c r="AR11" s="295" t="s">
        <v>167</v>
      </c>
      <c r="AS11" s="296"/>
      <c r="AT11" s="296"/>
      <c r="AU11" s="296"/>
      <c r="AV11" s="296"/>
      <c r="AW11" s="296"/>
      <c r="AX11" s="297"/>
      <c r="AY11" s="297"/>
      <c r="AZ11" s="296"/>
      <c r="BA11" s="296"/>
      <c r="BB11" s="296"/>
      <c r="BC11" s="296"/>
      <c r="BD11" s="296"/>
      <c r="BE11" s="296"/>
      <c r="BF11" s="296"/>
      <c r="BG11" s="296"/>
      <c r="BH11" s="296"/>
      <c r="BI11" s="296"/>
      <c r="BJ11" s="296"/>
      <c r="BK11" s="296"/>
      <c r="BL11" s="298"/>
      <c r="BM11" s="296"/>
      <c r="BN11" s="296"/>
      <c r="BO11" s="296"/>
      <c r="BP11" s="296"/>
      <c r="BQ11" s="296"/>
      <c r="BR11" s="296"/>
      <c r="BS11" s="296"/>
      <c r="BT11" s="296"/>
      <c r="BU11" s="296"/>
      <c r="BV11" s="296"/>
      <c r="BW11" s="296"/>
      <c r="BX11" s="296"/>
      <c r="BY11" s="296"/>
      <c r="BZ11" s="296"/>
      <c r="CA11" s="296"/>
      <c r="CB11" s="299"/>
      <c r="CC11" s="300"/>
      <c r="CS11" s="11"/>
      <c r="CT11" s="11"/>
      <c r="CU11" s="11"/>
      <c r="CV11" s="11"/>
      <c r="CW11" s="11"/>
      <c r="CX11" s="11"/>
      <c r="CY11" s="11"/>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row>
    <row r="12" spans="1:413" s="72" customFormat="1" ht="15" customHeight="1" thickBot="1" x14ac:dyDescent="0.25">
      <c r="A12" s="224"/>
      <c r="B12" s="17"/>
      <c r="C12" s="11"/>
      <c r="D12" s="11"/>
      <c r="E12" s="11"/>
      <c r="F12" s="11"/>
      <c r="G12" s="11"/>
      <c r="H12" s="11"/>
      <c r="I12" s="11"/>
      <c r="J12" s="11"/>
      <c r="K12" s="11"/>
      <c r="L12" s="90"/>
      <c r="M12" s="90"/>
      <c r="N12" s="90"/>
      <c r="O12" s="90"/>
      <c r="P12" s="90"/>
      <c r="Q12" s="90"/>
      <c r="R12" s="347" t="s">
        <v>185</v>
      </c>
      <c r="S12" s="348"/>
      <c r="T12" s="348"/>
      <c r="U12" s="348"/>
      <c r="V12" s="348"/>
      <c r="W12" s="348"/>
      <c r="X12" s="348"/>
      <c r="Y12" s="349"/>
      <c r="Z12" s="179">
        <v>396</v>
      </c>
      <c r="AA12" s="180">
        <v>365</v>
      </c>
      <c r="AB12" s="180">
        <v>365</v>
      </c>
      <c r="AC12" s="180">
        <v>396</v>
      </c>
      <c r="AD12" s="180">
        <v>396</v>
      </c>
      <c r="AE12" s="180">
        <v>365</v>
      </c>
      <c r="AF12" s="180">
        <v>365</v>
      </c>
      <c r="AG12" s="180">
        <v>365</v>
      </c>
      <c r="AH12" s="180">
        <v>90</v>
      </c>
      <c r="AI12" s="180">
        <v>90</v>
      </c>
      <c r="AJ12" s="180">
        <v>365</v>
      </c>
      <c r="AK12" s="180">
        <v>365</v>
      </c>
      <c r="AL12" s="181">
        <v>365</v>
      </c>
      <c r="AM12" s="181">
        <v>365</v>
      </c>
      <c r="AN12" s="180">
        <v>999</v>
      </c>
      <c r="AO12" s="180">
        <v>365</v>
      </c>
      <c r="AP12" s="180">
        <v>365</v>
      </c>
      <c r="AQ12" s="180">
        <v>365</v>
      </c>
      <c r="AR12" s="180">
        <v>365</v>
      </c>
      <c r="AS12" s="180">
        <v>90</v>
      </c>
      <c r="AT12" s="180">
        <v>180</v>
      </c>
      <c r="AU12" s="180">
        <v>180</v>
      </c>
      <c r="AV12" s="180">
        <v>540</v>
      </c>
      <c r="AW12" s="180">
        <v>540</v>
      </c>
      <c r="AX12" s="180">
        <v>540</v>
      </c>
      <c r="AY12" s="180">
        <v>540</v>
      </c>
      <c r="AZ12" s="180">
        <v>720</v>
      </c>
      <c r="BA12" s="180">
        <v>540</v>
      </c>
      <c r="BB12" s="180">
        <v>760</v>
      </c>
      <c r="BC12" s="180">
        <v>365</v>
      </c>
      <c r="BD12" s="180">
        <f>(365*2)+30</f>
        <v>760</v>
      </c>
      <c r="BE12" s="180">
        <v>720</v>
      </c>
      <c r="BF12" s="180">
        <v>365</v>
      </c>
      <c r="BG12" s="180">
        <v>365</v>
      </c>
      <c r="BH12" s="180">
        <v>365</v>
      </c>
      <c r="BI12" s="180">
        <v>365</v>
      </c>
      <c r="BJ12" s="180">
        <v>720</v>
      </c>
      <c r="BK12" s="180">
        <v>540</v>
      </c>
      <c r="BL12" s="180">
        <f>(365*2)+30</f>
        <v>760</v>
      </c>
      <c r="BM12" s="180">
        <v>540</v>
      </c>
      <c r="BN12" s="180">
        <v>365</v>
      </c>
      <c r="BO12" s="180">
        <v>90</v>
      </c>
      <c r="BP12" s="180">
        <v>90</v>
      </c>
      <c r="BQ12" s="180">
        <v>540</v>
      </c>
      <c r="BR12" s="180">
        <v>365</v>
      </c>
      <c r="BS12" s="180">
        <v>365</v>
      </c>
      <c r="BT12" s="180">
        <v>720</v>
      </c>
      <c r="BU12" s="180">
        <v>365</v>
      </c>
      <c r="BV12" s="180">
        <v>999</v>
      </c>
      <c r="BW12" s="180">
        <v>540</v>
      </c>
      <c r="BX12" s="180">
        <v>90</v>
      </c>
      <c r="BY12" s="180">
        <v>90</v>
      </c>
      <c r="BZ12" s="180">
        <v>365</v>
      </c>
      <c r="CA12" s="180">
        <v>90</v>
      </c>
      <c r="CB12" s="185">
        <v>365</v>
      </c>
      <c r="CC12" s="196">
        <v>365</v>
      </c>
      <c r="CD12" s="15"/>
      <c r="CE12" s="15"/>
      <c r="CF12" s="15"/>
      <c r="CG12" s="15"/>
      <c r="CH12" s="15"/>
      <c r="CI12" s="15"/>
      <c r="CJ12" s="15"/>
      <c r="CK12" s="15"/>
      <c r="CL12" s="15"/>
      <c r="CM12" s="15"/>
      <c r="CN12" s="15"/>
      <c r="CO12" s="15"/>
      <c r="CP12" s="15"/>
      <c r="CQ12" s="15"/>
      <c r="CR12" s="15"/>
      <c r="CS12" s="15"/>
      <c r="CT12" s="15"/>
      <c r="CU12" s="15"/>
      <c r="CV12" s="15"/>
      <c r="CW12" s="15"/>
      <c r="CX12" s="11"/>
      <c r="CY12" s="11"/>
      <c r="CZ12" s="11"/>
      <c r="DA12" s="11"/>
      <c r="DB12" s="11"/>
      <c r="DC12" s="11"/>
      <c r="DD12" s="11"/>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row>
    <row r="13" spans="1:413" s="72" customFormat="1" ht="15" customHeight="1" x14ac:dyDescent="0.2">
      <c r="A13" s="15"/>
      <c r="B13" s="91"/>
      <c r="C13" s="92"/>
      <c r="D13" s="93"/>
      <c r="E13" s="93"/>
      <c r="F13" s="93"/>
      <c r="G13" s="93"/>
      <c r="H13" s="93"/>
      <c r="I13" s="93"/>
      <c r="J13" s="93"/>
      <c r="K13" s="93"/>
      <c r="L13" s="90"/>
      <c r="M13" s="90"/>
      <c r="N13" s="90"/>
      <c r="O13" s="90"/>
      <c r="P13" s="90"/>
      <c r="Q13" s="90"/>
      <c r="R13" s="350" t="s">
        <v>186</v>
      </c>
      <c r="S13" s="351"/>
      <c r="T13" s="351"/>
      <c r="U13" s="351"/>
      <c r="V13" s="351"/>
      <c r="W13" s="351"/>
      <c r="X13" s="351"/>
      <c r="Y13" s="351"/>
      <c r="Z13" s="182"/>
      <c r="AA13" s="176"/>
      <c r="AB13" s="176"/>
      <c r="AC13" s="176"/>
      <c r="AD13" s="176">
        <v>1</v>
      </c>
      <c r="AE13" s="176">
        <v>3</v>
      </c>
      <c r="AF13" s="176">
        <v>2</v>
      </c>
      <c r="AG13" s="176">
        <v>2</v>
      </c>
      <c r="AH13" s="176">
        <v>1</v>
      </c>
      <c r="AI13" s="176">
        <v>1</v>
      </c>
      <c r="AJ13" s="176"/>
      <c r="AK13" s="176"/>
      <c r="AL13" s="176">
        <v>3</v>
      </c>
      <c r="AM13" s="176">
        <v>3</v>
      </c>
      <c r="AN13" s="176"/>
      <c r="AO13" s="176">
        <v>2</v>
      </c>
      <c r="AP13" s="176">
        <v>2</v>
      </c>
      <c r="AQ13" s="176">
        <v>2</v>
      </c>
      <c r="AR13" s="176">
        <v>2</v>
      </c>
      <c r="AS13" s="176">
        <v>1</v>
      </c>
      <c r="AT13" s="176">
        <v>1</v>
      </c>
      <c r="AU13" s="176">
        <v>1</v>
      </c>
      <c r="AV13" s="176">
        <v>2</v>
      </c>
      <c r="AW13" s="176">
        <v>2</v>
      </c>
      <c r="AX13" s="176"/>
      <c r="AY13" s="176"/>
      <c r="AZ13" s="176"/>
      <c r="BA13" s="176"/>
      <c r="BB13" s="176"/>
      <c r="BC13" s="176">
        <v>2</v>
      </c>
      <c r="BD13" s="176">
        <v>2</v>
      </c>
      <c r="BE13" s="176"/>
      <c r="BF13" s="176"/>
      <c r="BG13" s="176">
        <v>3</v>
      </c>
      <c r="BH13" s="176">
        <v>3</v>
      </c>
      <c r="BI13" s="176">
        <v>2</v>
      </c>
      <c r="BJ13" s="176"/>
      <c r="BK13" s="176"/>
      <c r="BL13" s="176"/>
      <c r="BM13" s="176"/>
      <c r="BN13" s="176">
        <v>1</v>
      </c>
      <c r="BO13" s="176">
        <v>1</v>
      </c>
      <c r="BP13" s="176">
        <v>1</v>
      </c>
      <c r="BQ13" s="176">
        <v>1</v>
      </c>
      <c r="BR13" s="176">
        <v>2</v>
      </c>
      <c r="BS13" s="176">
        <v>1</v>
      </c>
      <c r="BT13" s="176"/>
      <c r="BU13" s="176"/>
      <c r="BV13" s="176"/>
      <c r="BW13" s="176">
        <v>2</v>
      </c>
      <c r="BX13" s="176"/>
      <c r="BY13" s="176"/>
      <c r="BZ13" s="176"/>
      <c r="CA13" s="176">
        <v>1</v>
      </c>
      <c r="CB13" s="186">
        <v>2</v>
      </c>
      <c r="CC13" s="197">
        <v>5</v>
      </c>
      <c r="CD13" s="15"/>
      <c r="CE13" s="15"/>
      <c r="CF13" s="15"/>
      <c r="CG13" s="15"/>
      <c r="CH13" s="15"/>
      <c r="CI13" s="15"/>
      <c r="CJ13" s="15"/>
      <c r="CK13" s="15"/>
      <c r="CL13" s="15"/>
      <c r="CM13" s="15"/>
      <c r="CN13" s="15"/>
      <c r="CO13" s="15"/>
      <c r="CP13" s="15"/>
      <c r="CQ13" s="15"/>
      <c r="CR13" s="15"/>
      <c r="CS13" s="15"/>
      <c r="CT13" s="15"/>
      <c r="CU13" s="15"/>
      <c r="CV13" s="15"/>
      <c r="CW13" s="15"/>
      <c r="CX13" s="11"/>
      <c r="CY13" s="11"/>
      <c r="CZ13" s="11"/>
      <c r="DA13" s="11"/>
      <c r="DB13" s="11"/>
      <c r="DC13" s="11"/>
      <c r="DD13" s="11"/>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row>
    <row r="14" spans="1:413" ht="15" customHeight="1" x14ac:dyDescent="0.2">
      <c r="A14" s="15"/>
      <c r="B14" s="91"/>
      <c r="C14" s="92"/>
      <c r="D14" s="93"/>
      <c r="E14" s="93"/>
      <c r="F14" s="93"/>
      <c r="G14" s="93"/>
      <c r="H14" s="93"/>
      <c r="I14" s="93"/>
      <c r="J14" s="93"/>
      <c r="K14" s="93"/>
      <c r="L14" s="90"/>
      <c r="M14" s="90"/>
      <c r="N14" s="90"/>
      <c r="O14" s="90"/>
      <c r="P14" s="90"/>
      <c r="Q14" s="90"/>
      <c r="R14" s="352" t="s">
        <v>187</v>
      </c>
      <c r="S14" s="353"/>
      <c r="T14" s="353"/>
      <c r="U14" s="353"/>
      <c r="V14" s="353"/>
      <c r="W14" s="353"/>
      <c r="X14" s="353"/>
      <c r="Y14" s="353"/>
      <c r="Z14" s="100"/>
      <c r="AA14" s="16"/>
      <c r="AB14" s="16"/>
      <c r="AC14" s="16"/>
      <c r="AD14" s="16">
        <v>1</v>
      </c>
      <c r="AE14" s="16"/>
      <c r="AF14" s="16"/>
      <c r="AG14" s="16"/>
      <c r="AH14" s="16"/>
      <c r="AI14" s="16"/>
      <c r="AJ14" s="16">
        <v>1</v>
      </c>
      <c r="AK14" s="16">
        <v>1</v>
      </c>
      <c r="AL14" s="16">
        <v>3</v>
      </c>
      <c r="AM14" s="16">
        <v>3</v>
      </c>
      <c r="AN14" s="16"/>
      <c r="AO14" s="16"/>
      <c r="AP14" s="16"/>
      <c r="AQ14" s="16">
        <v>2</v>
      </c>
      <c r="AR14" s="16">
        <v>2</v>
      </c>
      <c r="AS14" s="16">
        <v>1</v>
      </c>
      <c r="AT14" s="16"/>
      <c r="AU14" s="16"/>
      <c r="AV14" s="16">
        <v>2</v>
      </c>
      <c r="AW14" s="16">
        <v>2</v>
      </c>
      <c r="AX14" s="16"/>
      <c r="AY14" s="16"/>
      <c r="AZ14" s="16"/>
      <c r="BA14" s="16"/>
      <c r="BB14" s="16"/>
      <c r="BC14" s="16">
        <v>2</v>
      </c>
      <c r="BD14" s="16">
        <v>2</v>
      </c>
      <c r="BE14" s="16"/>
      <c r="BF14" s="16"/>
      <c r="BG14" s="16">
        <v>3</v>
      </c>
      <c r="BH14" s="16">
        <v>3</v>
      </c>
      <c r="BI14" s="16">
        <v>2</v>
      </c>
      <c r="BJ14" s="16"/>
      <c r="BK14" s="16"/>
      <c r="BL14" s="16"/>
      <c r="BM14" s="16"/>
      <c r="BN14" s="16">
        <v>1</v>
      </c>
      <c r="BO14" s="16"/>
      <c r="BP14" s="16"/>
      <c r="BQ14" s="16">
        <v>1</v>
      </c>
      <c r="BR14" s="16">
        <v>2</v>
      </c>
      <c r="BS14" s="16">
        <v>1</v>
      </c>
      <c r="BT14" s="16"/>
      <c r="BU14" s="16"/>
      <c r="BV14" s="16"/>
      <c r="BW14" s="16">
        <v>2</v>
      </c>
      <c r="BX14" s="16">
        <v>1</v>
      </c>
      <c r="BY14" s="16">
        <v>1</v>
      </c>
      <c r="BZ14" s="16"/>
      <c r="CA14" s="16">
        <v>1</v>
      </c>
      <c r="CB14" s="187">
        <v>2</v>
      </c>
      <c r="CC14" s="198">
        <v>5</v>
      </c>
      <c r="CX14" s="11"/>
      <c r="CY14" s="11"/>
      <c r="CZ14" s="11"/>
      <c r="DA14" s="11"/>
      <c r="DB14" s="11"/>
      <c r="DC14" s="11"/>
      <c r="DD14" s="11"/>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row>
    <row r="15" spans="1:413" ht="15" customHeight="1" thickBot="1" x14ac:dyDescent="0.25">
      <c r="A15" s="15"/>
      <c r="B15" s="94"/>
      <c r="C15" s="92"/>
      <c r="D15" s="93"/>
      <c r="E15" s="93"/>
      <c r="F15" s="93"/>
      <c r="G15" s="93"/>
      <c r="H15" s="93"/>
      <c r="I15" s="93"/>
      <c r="J15" s="93"/>
      <c r="K15" s="93"/>
      <c r="L15" s="90"/>
      <c r="M15" s="90"/>
      <c r="N15" s="90"/>
      <c r="O15" s="90"/>
      <c r="P15" s="90"/>
      <c r="Q15" s="90"/>
      <c r="R15" s="345" t="s">
        <v>188</v>
      </c>
      <c r="S15" s="346"/>
      <c r="T15" s="346"/>
      <c r="U15" s="346"/>
      <c r="V15" s="346"/>
      <c r="W15" s="346"/>
      <c r="X15" s="346"/>
      <c r="Y15" s="346"/>
      <c r="Z15" s="98">
        <v>0</v>
      </c>
      <c r="AA15" s="99">
        <v>0</v>
      </c>
      <c r="AB15" s="99">
        <v>0</v>
      </c>
      <c r="AC15" s="99">
        <v>0</v>
      </c>
      <c r="AD15" s="99">
        <v>2</v>
      </c>
      <c r="AE15" s="99">
        <v>3</v>
      </c>
      <c r="AF15" s="99">
        <v>3</v>
      </c>
      <c r="AG15" s="99">
        <v>3</v>
      </c>
      <c r="AH15" s="99">
        <v>2.8</v>
      </c>
      <c r="AI15" s="99">
        <v>2.8</v>
      </c>
      <c r="AJ15" s="99">
        <v>3</v>
      </c>
      <c r="AK15" s="99">
        <v>3</v>
      </c>
      <c r="AL15" s="99">
        <v>3</v>
      </c>
      <c r="AM15" s="99">
        <v>3</v>
      </c>
      <c r="AN15" s="99">
        <v>0</v>
      </c>
      <c r="AO15" s="99">
        <v>3</v>
      </c>
      <c r="AP15" s="99">
        <v>3</v>
      </c>
      <c r="AQ15" s="99">
        <v>3</v>
      </c>
      <c r="AR15" s="99">
        <v>3</v>
      </c>
      <c r="AS15" s="99">
        <v>3</v>
      </c>
      <c r="AT15" s="99">
        <v>3</v>
      </c>
      <c r="AU15" s="99">
        <v>3</v>
      </c>
      <c r="AV15" s="99">
        <v>3</v>
      </c>
      <c r="AW15" s="99">
        <v>3</v>
      </c>
      <c r="AX15" s="99">
        <v>0</v>
      </c>
      <c r="AY15" s="99">
        <v>0</v>
      </c>
      <c r="AZ15" s="99">
        <v>0</v>
      </c>
      <c r="BA15" s="99">
        <v>0</v>
      </c>
      <c r="BB15" s="99">
        <v>0</v>
      </c>
      <c r="BC15" s="99">
        <v>3</v>
      </c>
      <c r="BD15" s="99">
        <v>3</v>
      </c>
      <c r="BE15" s="99">
        <v>0</v>
      </c>
      <c r="BF15" s="99">
        <v>0</v>
      </c>
      <c r="BG15" s="99">
        <v>3</v>
      </c>
      <c r="BH15" s="99">
        <v>3</v>
      </c>
      <c r="BI15" s="99">
        <v>3</v>
      </c>
      <c r="BJ15" s="99">
        <v>0</v>
      </c>
      <c r="BK15" s="99">
        <v>0</v>
      </c>
      <c r="BL15" s="99">
        <v>0</v>
      </c>
      <c r="BM15" s="99">
        <v>0</v>
      </c>
      <c r="BN15" s="99">
        <v>3</v>
      </c>
      <c r="BO15" s="99">
        <v>2</v>
      </c>
      <c r="BP15" s="99">
        <v>2</v>
      </c>
      <c r="BQ15" s="99">
        <v>3</v>
      </c>
      <c r="BR15" s="99">
        <v>3</v>
      </c>
      <c r="BS15" s="99">
        <v>3</v>
      </c>
      <c r="BT15" s="99">
        <v>0</v>
      </c>
      <c r="BU15" s="99">
        <v>0</v>
      </c>
      <c r="BV15" s="99">
        <v>3</v>
      </c>
      <c r="BW15" s="99">
        <v>3</v>
      </c>
      <c r="BX15" s="99">
        <v>2</v>
      </c>
      <c r="BY15" s="99">
        <v>2</v>
      </c>
      <c r="BZ15" s="99">
        <v>0</v>
      </c>
      <c r="CA15" s="189">
        <v>3</v>
      </c>
      <c r="CB15" s="99">
        <v>3</v>
      </c>
      <c r="CC15" s="199">
        <v>3</v>
      </c>
      <c r="CY15" s="11"/>
      <c r="CZ15" s="11"/>
      <c r="DA15" s="11"/>
      <c r="DB15" s="11"/>
      <c r="DC15" s="11"/>
      <c r="DD15" s="11"/>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row>
    <row r="16" spans="1:413" ht="15" customHeight="1" x14ac:dyDescent="0.2">
      <c r="A16" s="15"/>
      <c r="B16" s="94"/>
      <c r="C16" s="95"/>
      <c r="D16" s="93"/>
      <c r="E16" s="93"/>
      <c r="F16" s="93"/>
      <c r="G16" s="93"/>
      <c r="H16" s="93"/>
      <c r="I16" s="93"/>
      <c r="J16" s="93"/>
      <c r="K16" s="93"/>
      <c r="L16" s="90"/>
      <c r="M16" s="90"/>
      <c r="N16" s="90"/>
      <c r="O16" s="90"/>
      <c r="P16" s="90"/>
      <c r="Q16" s="90"/>
      <c r="R16" s="341" t="s">
        <v>189</v>
      </c>
      <c r="S16" s="342"/>
      <c r="T16" s="342"/>
      <c r="U16" s="342"/>
      <c r="V16" s="342"/>
      <c r="W16" s="342"/>
      <c r="X16" s="342"/>
      <c r="Y16" s="342"/>
      <c r="Z16" s="100"/>
      <c r="AA16" s="16"/>
      <c r="AB16" s="16">
        <v>2</v>
      </c>
      <c r="AC16" s="16">
        <v>1</v>
      </c>
      <c r="AD16" s="16"/>
      <c r="AE16" s="16">
        <v>3</v>
      </c>
      <c r="AF16" s="16"/>
      <c r="AG16" s="16"/>
      <c r="AH16" s="16"/>
      <c r="AI16" s="16"/>
      <c r="AJ16" s="16"/>
      <c r="AK16" s="16"/>
      <c r="AL16" s="16"/>
      <c r="AM16" s="16"/>
      <c r="AN16" s="16"/>
      <c r="AO16" s="16"/>
      <c r="AP16" s="16"/>
      <c r="AQ16" s="16"/>
      <c r="AR16" s="16"/>
      <c r="AS16" s="16"/>
      <c r="AT16" s="16"/>
      <c r="AU16" s="16"/>
      <c r="AV16" s="16"/>
      <c r="AW16" s="16"/>
      <c r="AX16" s="16">
        <v>2</v>
      </c>
      <c r="AY16" s="16">
        <v>2</v>
      </c>
      <c r="AZ16" s="16"/>
      <c r="BA16" s="16">
        <v>1</v>
      </c>
      <c r="BB16" s="101">
        <v>1</v>
      </c>
      <c r="BC16" s="16">
        <v>2</v>
      </c>
      <c r="BD16" s="16">
        <v>2</v>
      </c>
      <c r="BE16" s="16">
        <v>1</v>
      </c>
      <c r="BF16" s="16">
        <v>3</v>
      </c>
      <c r="BG16" s="16">
        <v>1</v>
      </c>
      <c r="BH16" s="16">
        <v>1</v>
      </c>
      <c r="BI16" s="16">
        <v>3</v>
      </c>
      <c r="BJ16" s="16"/>
      <c r="BK16" s="16">
        <v>1</v>
      </c>
      <c r="BL16" s="16">
        <v>1</v>
      </c>
      <c r="BM16" s="16">
        <v>1</v>
      </c>
      <c r="BN16" s="16">
        <v>2</v>
      </c>
      <c r="BO16" s="16"/>
      <c r="BP16" s="16"/>
      <c r="BQ16" s="102"/>
      <c r="BR16" s="16"/>
      <c r="BS16" s="16">
        <v>1</v>
      </c>
      <c r="BT16" s="16">
        <v>1</v>
      </c>
      <c r="BU16" s="16">
        <v>2</v>
      </c>
      <c r="BV16" s="16"/>
      <c r="BW16" s="16"/>
      <c r="BX16" s="16"/>
      <c r="BY16" s="16"/>
      <c r="BZ16" s="16">
        <v>2</v>
      </c>
      <c r="CA16" s="16"/>
      <c r="CB16" s="187"/>
      <c r="CC16" s="198"/>
      <c r="CY16" s="11"/>
      <c r="CZ16" s="11"/>
      <c r="DA16" s="11"/>
      <c r="DB16" s="11"/>
      <c r="DC16" s="11"/>
      <c r="DD16" s="11"/>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row>
    <row r="17" spans="1:408" s="72" customFormat="1" ht="15" customHeight="1" x14ac:dyDescent="0.2">
      <c r="A17" s="15"/>
      <c r="B17" s="94"/>
      <c r="C17" s="96"/>
      <c r="D17" s="93"/>
      <c r="E17" s="93"/>
      <c r="F17" s="93"/>
      <c r="G17" s="93"/>
      <c r="H17" s="93"/>
      <c r="I17" s="93"/>
      <c r="J17" s="93"/>
      <c r="K17" s="93"/>
      <c r="L17" s="90"/>
      <c r="M17" s="90"/>
      <c r="N17" s="90"/>
      <c r="O17" s="90"/>
      <c r="P17" s="90"/>
      <c r="Q17" s="90"/>
      <c r="R17" s="343" t="s">
        <v>190</v>
      </c>
      <c r="S17" s="344"/>
      <c r="T17" s="344"/>
      <c r="U17" s="344"/>
      <c r="V17" s="344"/>
      <c r="W17" s="344"/>
      <c r="X17" s="344"/>
      <c r="Y17" s="344"/>
      <c r="Z17" s="100"/>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v>2</v>
      </c>
      <c r="AY17" s="16">
        <v>2</v>
      </c>
      <c r="AZ17" s="16"/>
      <c r="BA17" s="16">
        <v>1</v>
      </c>
      <c r="BB17" s="16">
        <v>1</v>
      </c>
      <c r="BC17" s="16">
        <v>2</v>
      </c>
      <c r="BD17" s="16">
        <v>2</v>
      </c>
      <c r="BE17" s="16">
        <v>1</v>
      </c>
      <c r="BF17" s="16">
        <v>3</v>
      </c>
      <c r="BG17" s="16">
        <v>1</v>
      </c>
      <c r="BH17" s="16">
        <v>1</v>
      </c>
      <c r="BI17" s="16">
        <v>3</v>
      </c>
      <c r="BJ17" s="16"/>
      <c r="BK17" s="16">
        <v>1</v>
      </c>
      <c r="BL17" s="16">
        <v>1</v>
      </c>
      <c r="BM17" s="16">
        <v>1</v>
      </c>
      <c r="BN17" s="16">
        <v>2</v>
      </c>
      <c r="BO17" s="16"/>
      <c r="BP17" s="16"/>
      <c r="BQ17" s="102"/>
      <c r="BR17" s="16"/>
      <c r="BS17" s="16">
        <v>1</v>
      </c>
      <c r="BT17" s="16">
        <v>1</v>
      </c>
      <c r="BU17" s="16">
        <v>2</v>
      </c>
      <c r="BV17" s="16"/>
      <c r="BW17" s="16"/>
      <c r="BX17" s="16"/>
      <c r="BY17" s="16"/>
      <c r="BZ17" s="16">
        <v>2</v>
      </c>
      <c r="CA17" s="16"/>
      <c r="CB17" s="187"/>
      <c r="CC17" s="198"/>
      <c r="CD17" s="15"/>
      <c r="CE17" s="15"/>
      <c r="CF17" s="364" t="s">
        <v>191</v>
      </c>
      <c r="CG17" s="364"/>
      <c r="CH17" s="364"/>
      <c r="CI17" s="364"/>
      <c r="CJ17" s="364"/>
      <c r="CK17" s="364"/>
      <c r="CL17" s="364"/>
      <c r="CM17" s="364"/>
      <c r="CN17" s="364"/>
      <c r="CO17" s="364"/>
      <c r="CP17" s="364"/>
      <c r="CQ17" s="364"/>
      <c r="CR17" s="15"/>
      <c r="CS17" s="365" t="s">
        <v>192</v>
      </c>
      <c r="CT17" s="365"/>
      <c r="CU17" s="365"/>
      <c r="CV17" s="365"/>
      <c r="CW17" s="365"/>
      <c r="CX17" s="365"/>
      <c r="CY17" s="11"/>
      <c r="CZ17" s="11"/>
      <c r="DA17" s="11"/>
      <c r="DB17" s="11"/>
      <c r="DC17" s="11"/>
      <c r="DD17" s="11"/>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row>
    <row r="18" spans="1:408" s="15" customFormat="1" ht="15" customHeight="1" thickBot="1" x14ac:dyDescent="0.25">
      <c r="B18" s="9"/>
      <c r="C18" s="96"/>
      <c r="D18" s="93"/>
      <c r="E18" s="93"/>
      <c r="F18" s="93"/>
      <c r="G18" s="93"/>
      <c r="H18" s="93"/>
      <c r="I18" s="93"/>
      <c r="J18" s="93"/>
      <c r="K18" s="93"/>
      <c r="L18" s="90"/>
      <c r="M18" s="90"/>
      <c r="N18" s="90"/>
      <c r="O18" s="90"/>
      <c r="P18" s="90"/>
      <c r="Q18" s="90"/>
      <c r="R18" s="345" t="s">
        <v>193</v>
      </c>
      <c r="S18" s="346"/>
      <c r="T18" s="346"/>
      <c r="U18" s="346"/>
      <c r="V18" s="346"/>
      <c r="W18" s="346"/>
      <c r="X18" s="346"/>
      <c r="Y18" s="346"/>
      <c r="Z18" s="98">
        <v>0</v>
      </c>
      <c r="AA18" s="99">
        <v>0</v>
      </c>
      <c r="AB18" s="99">
        <v>2</v>
      </c>
      <c r="AC18" s="99">
        <v>2</v>
      </c>
      <c r="AD18" s="99">
        <v>0</v>
      </c>
      <c r="AE18" s="99">
        <v>3</v>
      </c>
      <c r="AF18" s="99">
        <v>0</v>
      </c>
      <c r="AG18" s="99">
        <v>0</v>
      </c>
      <c r="AH18" s="99">
        <v>0</v>
      </c>
      <c r="AI18" s="99">
        <v>0</v>
      </c>
      <c r="AJ18" s="99">
        <v>0</v>
      </c>
      <c r="AK18" s="99">
        <v>0</v>
      </c>
      <c r="AL18" s="99">
        <v>0</v>
      </c>
      <c r="AM18" s="99">
        <v>0</v>
      </c>
      <c r="AN18" s="99">
        <v>0</v>
      </c>
      <c r="AO18" s="99">
        <v>0</v>
      </c>
      <c r="AP18" s="99">
        <v>0</v>
      </c>
      <c r="AQ18" s="99">
        <v>0</v>
      </c>
      <c r="AR18" s="99">
        <v>0</v>
      </c>
      <c r="AS18" s="99">
        <v>0</v>
      </c>
      <c r="AT18" s="99">
        <v>0</v>
      </c>
      <c r="AU18" s="99">
        <v>0</v>
      </c>
      <c r="AV18" s="99">
        <v>0</v>
      </c>
      <c r="AW18" s="99">
        <v>0</v>
      </c>
      <c r="AX18" s="99">
        <v>3</v>
      </c>
      <c r="AY18" s="99">
        <v>3</v>
      </c>
      <c r="AZ18" s="99">
        <v>0</v>
      </c>
      <c r="BA18" s="99">
        <v>3</v>
      </c>
      <c r="BB18" s="99">
        <v>3</v>
      </c>
      <c r="BC18" s="99">
        <v>3</v>
      </c>
      <c r="BD18" s="99">
        <v>3</v>
      </c>
      <c r="BE18" s="99">
        <v>3</v>
      </c>
      <c r="BF18" s="99">
        <v>3</v>
      </c>
      <c r="BG18" s="99">
        <v>3</v>
      </c>
      <c r="BH18" s="99">
        <v>3</v>
      </c>
      <c r="BI18" s="99">
        <v>3</v>
      </c>
      <c r="BJ18" s="99">
        <v>0</v>
      </c>
      <c r="BK18" s="99">
        <v>3</v>
      </c>
      <c r="BL18" s="99">
        <v>3</v>
      </c>
      <c r="BM18" s="99">
        <v>3</v>
      </c>
      <c r="BN18" s="99">
        <v>3</v>
      </c>
      <c r="BO18" s="99">
        <v>0</v>
      </c>
      <c r="BP18" s="99">
        <v>0</v>
      </c>
      <c r="BQ18" s="99">
        <v>0</v>
      </c>
      <c r="BR18" s="99">
        <v>0</v>
      </c>
      <c r="BS18" s="99">
        <v>3</v>
      </c>
      <c r="BT18" s="99">
        <v>3</v>
      </c>
      <c r="BU18" s="99">
        <v>3</v>
      </c>
      <c r="BV18" s="99">
        <v>3</v>
      </c>
      <c r="BW18" s="99">
        <v>0</v>
      </c>
      <c r="BX18" s="99">
        <v>0</v>
      </c>
      <c r="BY18" s="99">
        <v>0</v>
      </c>
      <c r="BZ18" s="99">
        <v>3</v>
      </c>
      <c r="CA18" s="189">
        <v>0</v>
      </c>
      <c r="CB18" s="99">
        <v>0</v>
      </c>
      <c r="CC18" s="199">
        <v>0</v>
      </c>
      <c r="CF18" s="364" t="s">
        <v>194</v>
      </c>
      <c r="CG18" s="364"/>
      <c r="CH18" s="364"/>
      <c r="CI18" s="364"/>
      <c r="CJ18" s="364"/>
      <c r="CK18" s="364"/>
      <c r="CL18" s="364" t="s">
        <v>195</v>
      </c>
      <c r="CM18" s="364"/>
      <c r="CN18" s="364"/>
      <c r="CO18" s="364"/>
      <c r="CP18" s="364"/>
      <c r="CQ18" s="364"/>
      <c r="CS18" s="365" t="s">
        <v>196</v>
      </c>
      <c r="CT18" s="365"/>
      <c r="CU18" s="365"/>
      <c r="CV18" s="365" t="s">
        <v>197</v>
      </c>
      <c r="CW18" s="365"/>
      <c r="CX18" s="365"/>
      <c r="CY18" s="11"/>
      <c r="CZ18" s="11"/>
      <c r="DA18" s="11"/>
      <c r="DB18" s="11"/>
      <c r="DC18" s="11"/>
      <c r="DD18" s="11"/>
    </row>
    <row r="19" spans="1:408" s="15" customFormat="1" ht="15" customHeight="1" x14ac:dyDescent="0.2">
      <c r="B19" s="9"/>
      <c r="C19" s="95"/>
      <c r="D19" s="93"/>
      <c r="E19" s="93"/>
      <c r="F19" s="93"/>
      <c r="G19" s="93"/>
      <c r="H19" s="93"/>
      <c r="I19" s="93"/>
      <c r="J19" s="93"/>
      <c r="K19" s="93"/>
      <c r="L19" s="90"/>
      <c r="M19" s="90"/>
      <c r="N19" s="90"/>
      <c r="O19" s="90"/>
      <c r="P19" s="90"/>
      <c r="Q19" s="90"/>
      <c r="R19" s="341" t="s">
        <v>198</v>
      </c>
      <c r="S19" s="342"/>
      <c r="T19" s="342"/>
      <c r="U19" s="342"/>
      <c r="V19" s="342"/>
      <c r="W19" s="342"/>
      <c r="X19" s="342"/>
      <c r="Y19" s="342"/>
      <c r="Z19" s="103">
        <v>1</v>
      </c>
      <c r="AA19" s="104">
        <v>2</v>
      </c>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v>2</v>
      </c>
      <c r="BA19" s="104"/>
      <c r="BB19" s="104"/>
      <c r="BC19" s="104"/>
      <c r="BD19" s="104"/>
      <c r="BE19" s="104"/>
      <c r="BF19" s="104"/>
      <c r="BG19" s="104"/>
      <c r="BH19" s="104"/>
      <c r="BI19" s="104"/>
      <c r="BJ19" s="104">
        <v>1</v>
      </c>
      <c r="BK19" s="104"/>
      <c r="BL19" s="104"/>
      <c r="BM19" s="104"/>
      <c r="BN19" s="104"/>
      <c r="BO19" s="104"/>
      <c r="BP19" s="104"/>
      <c r="BQ19" s="104"/>
      <c r="BR19" s="104"/>
      <c r="BS19" s="104"/>
      <c r="BT19" s="104"/>
      <c r="BU19" s="104"/>
      <c r="BV19" s="104"/>
      <c r="BW19" s="104"/>
      <c r="BX19" s="104"/>
      <c r="BY19" s="104"/>
      <c r="BZ19" s="104"/>
      <c r="CA19" s="104"/>
      <c r="CB19" s="188"/>
      <c r="CC19" s="200"/>
      <c r="CF19" s="363" t="s">
        <v>199</v>
      </c>
      <c r="CG19" s="363"/>
      <c r="CH19" s="363"/>
      <c r="CI19" s="363"/>
      <c r="CJ19" s="363"/>
      <c r="CK19" s="363"/>
      <c r="CL19" s="363" t="s">
        <v>200</v>
      </c>
      <c r="CM19" s="363"/>
      <c r="CN19" s="363"/>
      <c r="CO19" s="363"/>
      <c r="CP19" s="363"/>
      <c r="CQ19" s="363"/>
      <c r="CS19" s="366" t="s">
        <v>201</v>
      </c>
      <c r="CT19" s="366"/>
      <c r="CU19" s="366"/>
      <c r="CV19" s="367" t="s">
        <v>202</v>
      </c>
      <c r="CW19" s="367"/>
      <c r="CX19" s="367"/>
      <c r="CY19" s="11"/>
      <c r="CZ19" s="11"/>
      <c r="DA19" s="11"/>
      <c r="DB19" s="11"/>
      <c r="DC19" s="11"/>
      <c r="DD19" s="11"/>
    </row>
    <row r="20" spans="1:408" s="15" customFormat="1" ht="15" customHeight="1" x14ac:dyDescent="0.2">
      <c r="B20" s="9"/>
      <c r="C20" s="96"/>
      <c r="D20" s="93"/>
      <c r="E20" s="93"/>
      <c r="F20" s="93"/>
      <c r="G20" s="93"/>
      <c r="H20" s="93"/>
      <c r="I20" s="93"/>
      <c r="J20" s="93"/>
      <c r="K20" s="93"/>
      <c r="L20" s="90"/>
      <c r="M20" s="90"/>
      <c r="N20" s="90"/>
      <c r="O20" s="90"/>
      <c r="P20" s="90"/>
      <c r="Q20" s="90"/>
      <c r="R20" s="343" t="s">
        <v>203</v>
      </c>
      <c r="S20" s="344"/>
      <c r="T20" s="344"/>
      <c r="U20" s="344"/>
      <c r="V20" s="344"/>
      <c r="W20" s="344"/>
      <c r="X20" s="344"/>
      <c r="Y20" s="344"/>
      <c r="Z20" s="103"/>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v>2</v>
      </c>
      <c r="BA20" s="104"/>
      <c r="BB20" s="104"/>
      <c r="BC20" s="104"/>
      <c r="BD20" s="104"/>
      <c r="BE20" s="104"/>
      <c r="BF20" s="104"/>
      <c r="BG20" s="104"/>
      <c r="BH20" s="104"/>
      <c r="BI20" s="104"/>
      <c r="BJ20" s="104">
        <v>1</v>
      </c>
      <c r="BK20" s="104"/>
      <c r="BL20" s="104"/>
      <c r="BM20" s="104"/>
      <c r="BN20" s="104"/>
      <c r="BO20" s="104"/>
      <c r="BP20" s="104"/>
      <c r="BQ20" s="104"/>
      <c r="BR20" s="104"/>
      <c r="BS20" s="104"/>
      <c r="BT20" s="104"/>
      <c r="BU20" s="104"/>
      <c r="BV20" s="104"/>
      <c r="BW20" s="104"/>
      <c r="BX20" s="104"/>
      <c r="BY20" s="104"/>
      <c r="BZ20" s="104"/>
      <c r="CA20" s="104"/>
      <c r="CB20" s="188"/>
      <c r="CC20" s="200"/>
      <c r="CF20" s="363"/>
      <c r="CG20" s="363"/>
      <c r="CH20" s="363"/>
      <c r="CI20" s="363"/>
      <c r="CJ20" s="363"/>
      <c r="CK20" s="363"/>
      <c r="CL20" s="363"/>
      <c r="CM20" s="363"/>
      <c r="CN20" s="363"/>
      <c r="CO20" s="363"/>
      <c r="CP20" s="363"/>
      <c r="CQ20" s="363"/>
      <c r="CS20" s="366" t="s">
        <v>204</v>
      </c>
      <c r="CT20" s="366"/>
      <c r="CU20" s="366"/>
      <c r="CV20" s="367" t="s">
        <v>205</v>
      </c>
      <c r="CW20" s="367"/>
      <c r="CX20" s="367"/>
      <c r="CY20" s="11"/>
      <c r="CZ20" s="11"/>
      <c r="DA20" s="11"/>
      <c r="DB20" s="11"/>
      <c r="DC20" s="11"/>
      <c r="DD20" s="11"/>
    </row>
    <row r="21" spans="1:408" s="15" customFormat="1" ht="15" customHeight="1" thickBot="1" x14ac:dyDescent="0.25">
      <c r="B21" s="9"/>
      <c r="C21" s="96"/>
      <c r="D21" s="93"/>
      <c r="E21" s="93"/>
      <c r="F21" s="93"/>
      <c r="G21" s="93"/>
      <c r="H21" s="93"/>
      <c r="I21" s="93"/>
      <c r="J21" s="93"/>
      <c r="K21" s="93"/>
      <c r="L21" s="90"/>
      <c r="M21" s="90"/>
      <c r="N21" s="90"/>
      <c r="O21" s="90"/>
      <c r="P21" s="90"/>
      <c r="Q21" s="90"/>
      <c r="R21" s="339" t="s">
        <v>206</v>
      </c>
      <c r="S21" s="340"/>
      <c r="T21" s="340"/>
      <c r="U21" s="340"/>
      <c r="V21" s="340"/>
      <c r="W21" s="340"/>
      <c r="X21" s="340"/>
      <c r="Y21" s="340"/>
      <c r="Z21" s="105">
        <v>2</v>
      </c>
      <c r="AA21" s="106">
        <v>2</v>
      </c>
      <c r="AB21" s="106">
        <v>0</v>
      </c>
      <c r="AC21" s="106">
        <v>0</v>
      </c>
      <c r="AD21" s="106">
        <v>0</v>
      </c>
      <c r="AE21" s="106">
        <v>0</v>
      </c>
      <c r="AF21" s="106">
        <v>0</v>
      </c>
      <c r="AG21" s="106">
        <v>0</v>
      </c>
      <c r="AH21" s="106">
        <v>0</v>
      </c>
      <c r="AI21" s="106">
        <v>0</v>
      </c>
      <c r="AJ21" s="106">
        <v>0</v>
      </c>
      <c r="AK21" s="106">
        <v>0</v>
      </c>
      <c r="AL21" s="106">
        <v>0</v>
      </c>
      <c r="AM21" s="106">
        <v>0</v>
      </c>
      <c r="AN21" s="106">
        <v>0</v>
      </c>
      <c r="AO21" s="106">
        <v>0</v>
      </c>
      <c r="AP21" s="106">
        <v>0</v>
      </c>
      <c r="AQ21" s="106">
        <v>0</v>
      </c>
      <c r="AR21" s="106">
        <v>0</v>
      </c>
      <c r="AS21" s="106">
        <v>0</v>
      </c>
      <c r="AT21" s="106">
        <v>0</v>
      </c>
      <c r="AU21" s="106">
        <v>0</v>
      </c>
      <c r="AV21" s="106">
        <v>0</v>
      </c>
      <c r="AW21" s="106">
        <v>0</v>
      </c>
      <c r="AX21" s="106">
        <v>0</v>
      </c>
      <c r="AY21" s="106">
        <v>0</v>
      </c>
      <c r="AZ21" s="106">
        <v>2</v>
      </c>
      <c r="BA21" s="106">
        <v>0</v>
      </c>
      <c r="BB21" s="106">
        <v>0</v>
      </c>
      <c r="BC21" s="106">
        <v>0</v>
      </c>
      <c r="BD21" s="106">
        <v>0</v>
      </c>
      <c r="BE21" s="106">
        <v>0</v>
      </c>
      <c r="BF21" s="106">
        <v>0</v>
      </c>
      <c r="BG21" s="106">
        <v>0</v>
      </c>
      <c r="BH21" s="106">
        <v>0</v>
      </c>
      <c r="BI21" s="106">
        <v>0</v>
      </c>
      <c r="BJ21" s="106">
        <v>2</v>
      </c>
      <c r="BK21" s="106">
        <v>0</v>
      </c>
      <c r="BL21" s="106">
        <v>0</v>
      </c>
      <c r="BM21" s="106">
        <v>0</v>
      </c>
      <c r="BN21" s="106">
        <v>0</v>
      </c>
      <c r="BO21" s="106">
        <v>0</v>
      </c>
      <c r="BP21" s="106">
        <v>0</v>
      </c>
      <c r="BQ21" s="106">
        <v>0</v>
      </c>
      <c r="BR21" s="106">
        <v>0</v>
      </c>
      <c r="BS21" s="106">
        <v>0</v>
      </c>
      <c r="BT21" s="106">
        <v>0</v>
      </c>
      <c r="BU21" s="106">
        <v>0</v>
      </c>
      <c r="BV21" s="106">
        <v>0</v>
      </c>
      <c r="BW21" s="106">
        <v>0</v>
      </c>
      <c r="BX21" s="106">
        <v>0</v>
      </c>
      <c r="BY21" s="106">
        <v>0</v>
      </c>
      <c r="BZ21" s="106">
        <v>2</v>
      </c>
      <c r="CA21" s="190">
        <v>0</v>
      </c>
      <c r="CB21" s="106">
        <v>0</v>
      </c>
      <c r="CC21" s="201">
        <v>0</v>
      </c>
      <c r="CF21" s="363" t="s">
        <v>207</v>
      </c>
      <c r="CG21" s="363"/>
      <c r="CH21" s="363"/>
      <c r="CI21" s="363"/>
      <c r="CJ21" s="363"/>
      <c r="CK21" s="363"/>
      <c r="CL21" s="363" t="s">
        <v>208</v>
      </c>
      <c r="CM21" s="363"/>
      <c r="CN21" s="363"/>
      <c r="CO21" s="363"/>
      <c r="CP21" s="363"/>
      <c r="CQ21" s="363"/>
      <c r="CS21" s="366" t="s">
        <v>41</v>
      </c>
      <c r="CT21" s="366"/>
      <c r="CU21" s="366"/>
      <c r="CV21" s="367" t="s">
        <v>40</v>
      </c>
      <c r="CW21" s="367"/>
      <c r="CX21" s="367"/>
      <c r="CZ21" s="11"/>
      <c r="DA21" s="11"/>
      <c r="DB21" s="11"/>
      <c r="DC21" s="11"/>
      <c r="DD21" s="11"/>
    </row>
    <row r="22" spans="1:408" s="15" customFormat="1" ht="15" customHeight="1" x14ac:dyDescent="0.2">
      <c r="B22" s="97"/>
      <c r="C22" s="96"/>
      <c r="D22" s="93"/>
      <c r="E22" s="93"/>
      <c r="F22" s="93"/>
      <c r="G22" s="93"/>
      <c r="H22" s="93"/>
      <c r="I22" s="93"/>
      <c r="J22" s="93"/>
      <c r="K22" s="93"/>
      <c r="L22" s="90"/>
      <c r="M22" s="90"/>
      <c r="N22" s="90"/>
      <c r="O22" s="90"/>
      <c r="P22" s="90"/>
      <c r="Q22" s="90"/>
      <c r="R22" s="327" t="s">
        <v>209</v>
      </c>
      <c r="S22" s="328"/>
      <c r="T22" s="329"/>
      <c r="U22" s="329"/>
      <c r="V22" s="329"/>
      <c r="W22" s="329"/>
      <c r="X22" s="329"/>
      <c r="Y22" s="330"/>
      <c r="Z22" s="138">
        <f>Z15*(MAX(Z13,Z14)*30/Z12)</f>
        <v>0</v>
      </c>
      <c r="AA22" s="21">
        <f t="shared" ref="AA22:CC22" si="0">AA15*(MAX(AA13,AA14)*30/AA12)</f>
        <v>0</v>
      </c>
      <c r="AB22" s="21">
        <f t="shared" si="0"/>
        <v>0</v>
      </c>
      <c r="AC22" s="21">
        <f t="shared" si="0"/>
        <v>0</v>
      </c>
      <c r="AD22" s="21">
        <f t="shared" si="0"/>
        <v>0.15151515151515152</v>
      </c>
      <c r="AE22" s="21">
        <f t="shared" si="0"/>
        <v>0.73972602739726023</v>
      </c>
      <c r="AF22" s="21">
        <f t="shared" si="0"/>
        <v>0.49315068493150682</v>
      </c>
      <c r="AG22" s="21">
        <f t="shared" si="0"/>
        <v>0.49315068493150682</v>
      </c>
      <c r="AH22" s="21">
        <f t="shared" si="0"/>
        <v>0.93333333333333324</v>
      </c>
      <c r="AI22" s="21">
        <f t="shared" si="0"/>
        <v>0.93333333333333324</v>
      </c>
      <c r="AJ22" s="21">
        <f t="shared" si="0"/>
        <v>0.24657534246575341</v>
      </c>
      <c r="AK22" s="21">
        <f t="shared" si="0"/>
        <v>0.24657534246575341</v>
      </c>
      <c r="AL22" s="21">
        <f t="shared" si="0"/>
        <v>0.73972602739726023</v>
      </c>
      <c r="AM22" s="21">
        <f t="shared" si="0"/>
        <v>0.73972602739726023</v>
      </c>
      <c r="AN22" s="21">
        <f t="shared" si="0"/>
        <v>0</v>
      </c>
      <c r="AO22" s="21">
        <f t="shared" si="0"/>
        <v>0.49315068493150682</v>
      </c>
      <c r="AP22" s="21">
        <f t="shared" si="0"/>
        <v>0.49315068493150682</v>
      </c>
      <c r="AQ22" s="21">
        <f t="shared" si="0"/>
        <v>0.49315068493150682</v>
      </c>
      <c r="AR22" s="21">
        <f t="shared" si="0"/>
        <v>0.49315068493150682</v>
      </c>
      <c r="AS22" s="21">
        <f t="shared" si="0"/>
        <v>1</v>
      </c>
      <c r="AT22" s="21">
        <f t="shared" si="0"/>
        <v>0.5</v>
      </c>
      <c r="AU22" s="21">
        <f t="shared" si="0"/>
        <v>0.5</v>
      </c>
      <c r="AV22" s="21">
        <f t="shared" si="0"/>
        <v>0.33333333333333331</v>
      </c>
      <c r="AW22" s="21">
        <f t="shared" si="0"/>
        <v>0.33333333333333331</v>
      </c>
      <c r="AX22" s="21">
        <f t="shared" si="0"/>
        <v>0</v>
      </c>
      <c r="AY22" s="21">
        <f t="shared" si="0"/>
        <v>0</v>
      </c>
      <c r="AZ22" s="21">
        <f t="shared" si="0"/>
        <v>0</v>
      </c>
      <c r="BA22" s="21">
        <f t="shared" si="0"/>
        <v>0</v>
      </c>
      <c r="BB22" s="21">
        <f t="shared" si="0"/>
        <v>0</v>
      </c>
      <c r="BC22" s="21">
        <f t="shared" si="0"/>
        <v>0.49315068493150682</v>
      </c>
      <c r="BD22" s="21">
        <f t="shared" si="0"/>
        <v>0.23684210526315788</v>
      </c>
      <c r="BE22" s="21">
        <f t="shared" si="0"/>
        <v>0</v>
      </c>
      <c r="BF22" s="21">
        <f t="shared" si="0"/>
        <v>0</v>
      </c>
      <c r="BG22" s="21">
        <f t="shared" si="0"/>
        <v>0.73972602739726023</v>
      </c>
      <c r="BH22" s="21">
        <f t="shared" si="0"/>
        <v>0.73972602739726023</v>
      </c>
      <c r="BI22" s="21">
        <f t="shared" si="0"/>
        <v>0.49315068493150682</v>
      </c>
      <c r="BJ22" s="21">
        <f t="shared" si="0"/>
        <v>0</v>
      </c>
      <c r="BK22" s="21">
        <f t="shared" si="0"/>
        <v>0</v>
      </c>
      <c r="BL22" s="21">
        <f t="shared" si="0"/>
        <v>0</v>
      </c>
      <c r="BM22" s="21">
        <f t="shared" si="0"/>
        <v>0</v>
      </c>
      <c r="BN22" s="21">
        <f t="shared" si="0"/>
        <v>0.24657534246575341</v>
      </c>
      <c r="BO22" s="21">
        <f t="shared" si="0"/>
        <v>0.66666666666666663</v>
      </c>
      <c r="BP22" s="21">
        <f t="shared" si="0"/>
        <v>0.66666666666666663</v>
      </c>
      <c r="BQ22" s="21">
        <f t="shared" si="0"/>
        <v>0.16666666666666666</v>
      </c>
      <c r="BR22" s="21">
        <f t="shared" si="0"/>
        <v>0.49315068493150682</v>
      </c>
      <c r="BS22" s="21">
        <f t="shared" si="0"/>
        <v>0.24657534246575341</v>
      </c>
      <c r="BT22" s="21">
        <f t="shared" si="0"/>
        <v>0</v>
      </c>
      <c r="BU22" s="21">
        <f t="shared" si="0"/>
        <v>0</v>
      </c>
      <c r="BV22" s="21">
        <f t="shared" si="0"/>
        <v>0</v>
      </c>
      <c r="BW22" s="21">
        <f t="shared" si="0"/>
        <v>0.33333333333333331</v>
      </c>
      <c r="BX22" s="21">
        <f t="shared" si="0"/>
        <v>0.66666666666666663</v>
      </c>
      <c r="BY22" s="21">
        <f t="shared" si="0"/>
        <v>0.66666666666666663</v>
      </c>
      <c r="BZ22" s="21">
        <f t="shared" si="0"/>
        <v>0</v>
      </c>
      <c r="CA22" s="21">
        <f t="shared" si="0"/>
        <v>1</v>
      </c>
      <c r="CB22" s="21">
        <f t="shared" si="0"/>
        <v>0.49315068493150682</v>
      </c>
      <c r="CC22" s="139">
        <f t="shared" si="0"/>
        <v>1.2328767123287672</v>
      </c>
      <c r="CD22" s="194">
        <f>SUM(Z22:CC22)</f>
        <v>19.937672325271464</v>
      </c>
      <c r="CF22" s="363"/>
      <c r="CG22" s="363"/>
      <c r="CH22" s="363"/>
      <c r="CI22" s="363"/>
      <c r="CJ22" s="363"/>
      <c r="CK22" s="363"/>
      <c r="CL22" s="363"/>
      <c r="CM22" s="363"/>
      <c r="CN22" s="363"/>
      <c r="CO22" s="363"/>
      <c r="CP22" s="363"/>
      <c r="CQ22" s="363"/>
      <c r="CS22" s="366" t="s">
        <v>44</v>
      </c>
      <c r="CT22" s="366"/>
      <c r="CU22" s="366"/>
      <c r="CV22" s="367" t="s">
        <v>43</v>
      </c>
      <c r="CW22" s="367"/>
      <c r="CX22" s="367"/>
      <c r="CZ22" s="11"/>
      <c r="DA22" s="11"/>
      <c r="DB22" s="11"/>
      <c r="DC22" s="11"/>
      <c r="DD22" s="11"/>
    </row>
    <row r="23" spans="1:408" s="15" customFormat="1" ht="15" customHeight="1" x14ac:dyDescent="0.2">
      <c r="B23" s="97"/>
      <c r="C23" s="96"/>
      <c r="D23" s="93"/>
      <c r="E23" s="93"/>
      <c r="F23" s="93"/>
      <c r="G23" s="93"/>
      <c r="H23" s="93"/>
      <c r="I23" s="93"/>
      <c r="J23" s="93"/>
      <c r="K23" s="93"/>
      <c r="L23" s="90"/>
      <c r="M23" s="90"/>
      <c r="N23" s="90"/>
      <c r="O23" s="90"/>
      <c r="P23" s="90"/>
      <c r="Q23" s="90"/>
      <c r="R23" s="335" t="s">
        <v>210</v>
      </c>
      <c r="S23" s="336"/>
      <c r="T23" s="337"/>
      <c r="U23" s="337"/>
      <c r="V23" s="337"/>
      <c r="W23" s="337"/>
      <c r="X23" s="337"/>
      <c r="Y23" s="338"/>
      <c r="Z23" s="140">
        <f t="shared" ref="Z23:BE23" si="1">Z18*(MAX(Z16,Z17)*30/Z12)</f>
        <v>0</v>
      </c>
      <c r="AA23" s="137">
        <f t="shared" si="1"/>
        <v>0</v>
      </c>
      <c r="AB23" s="137">
        <f t="shared" si="1"/>
        <v>0.32876712328767121</v>
      </c>
      <c r="AC23" s="137">
        <f t="shared" si="1"/>
        <v>0.15151515151515152</v>
      </c>
      <c r="AD23" s="137">
        <f t="shared" si="1"/>
        <v>0</v>
      </c>
      <c r="AE23" s="137">
        <f t="shared" si="1"/>
        <v>0.73972602739726023</v>
      </c>
      <c r="AF23" s="137">
        <f t="shared" si="1"/>
        <v>0</v>
      </c>
      <c r="AG23" s="137">
        <f t="shared" si="1"/>
        <v>0</v>
      </c>
      <c r="AH23" s="137">
        <f t="shared" si="1"/>
        <v>0</v>
      </c>
      <c r="AI23" s="137">
        <f t="shared" si="1"/>
        <v>0</v>
      </c>
      <c r="AJ23" s="137">
        <f t="shared" si="1"/>
        <v>0</v>
      </c>
      <c r="AK23" s="137">
        <f t="shared" si="1"/>
        <v>0</v>
      </c>
      <c r="AL23" s="137">
        <f t="shared" si="1"/>
        <v>0</v>
      </c>
      <c r="AM23" s="137">
        <f t="shared" si="1"/>
        <v>0</v>
      </c>
      <c r="AN23" s="137">
        <f t="shared" si="1"/>
        <v>0</v>
      </c>
      <c r="AO23" s="137">
        <f t="shared" si="1"/>
        <v>0</v>
      </c>
      <c r="AP23" s="137">
        <f t="shared" si="1"/>
        <v>0</v>
      </c>
      <c r="AQ23" s="137">
        <f t="shared" si="1"/>
        <v>0</v>
      </c>
      <c r="AR23" s="137">
        <f t="shared" si="1"/>
        <v>0</v>
      </c>
      <c r="AS23" s="137">
        <f t="shared" si="1"/>
        <v>0</v>
      </c>
      <c r="AT23" s="137">
        <f t="shared" si="1"/>
        <v>0</v>
      </c>
      <c r="AU23" s="137">
        <f t="shared" si="1"/>
        <v>0</v>
      </c>
      <c r="AV23" s="137">
        <f t="shared" si="1"/>
        <v>0</v>
      </c>
      <c r="AW23" s="137">
        <f t="shared" si="1"/>
        <v>0</v>
      </c>
      <c r="AX23" s="137">
        <f t="shared" si="1"/>
        <v>0.33333333333333331</v>
      </c>
      <c r="AY23" s="137">
        <f t="shared" si="1"/>
        <v>0.33333333333333331</v>
      </c>
      <c r="AZ23" s="137">
        <f t="shared" si="1"/>
        <v>0</v>
      </c>
      <c r="BA23" s="137">
        <f t="shared" si="1"/>
        <v>0.16666666666666666</v>
      </c>
      <c r="BB23" s="137">
        <f t="shared" si="1"/>
        <v>0.11842105263157894</v>
      </c>
      <c r="BC23" s="137">
        <f t="shared" si="1"/>
        <v>0.49315068493150682</v>
      </c>
      <c r="BD23" s="137">
        <f t="shared" si="1"/>
        <v>0.23684210526315788</v>
      </c>
      <c r="BE23" s="137">
        <f t="shared" si="1"/>
        <v>0.125</v>
      </c>
      <c r="BF23" s="137">
        <f t="shared" ref="BF23:CC23" si="2">BF18*(MAX(BF16,BF17)*30/BF12)</f>
        <v>0.73972602739726023</v>
      </c>
      <c r="BG23" s="137">
        <f t="shared" si="2"/>
        <v>0.24657534246575341</v>
      </c>
      <c r="BH23" s="137">
        <f t="shared" si="2"/>
        <v>0.24657534246575341</v>
      </c>
      <c r="BI23" s="137">
        <f t="shared" si="2"/>
        <v>0.73972602739726023</v>
      </c>
      <c r="BJ23" s="137">
        <f t="shared" si="2"/>
        <v>0</v>
      </c>
      <c r="BK23" s="137">
        <f t="shared" si="2"/>
        <v>0.16666666666666666</v>
      </c>
      <c r="BL23" s="137">
        <f t="shared" si="2"/>
        <v>0.11842105263157894</v>
      </c>
      <c r="BM23" s="137">
        <f t="shared" si="2"/>
        <v>0.16666666666666666</v>
      </c>
      <c r="BN23" s="137">
        <f t="shared" si="2"/>
        <v>0.49315068493150682</v>
      </c>
      <c r="BO23" s="137">
        <f t="shared" si="2"/>
        <v>0</v>
      </c>
      <c r="BP23" s="137">
        <f t="shared" si="2"/>
        <v>0</v>
      </c>
      <c r="BQ23" s="137">
        <f t="shared" si="2"/>
        <v>0</v>
      </c>
      <c r="BR23" s="137">
        <f t="shared" si="2"/>
        <v>0</v>
      </c>
      <c r="BS23" s="137">
        <f t="shared" si="2"/>
        <v>0.24657534246575341</v>
      </c>
      <c r="BT23" s="137">
        <f t="shared" si="2"/>
        <v>0.125</v>
      </c>
      <c r="BU23" s="137">
        <f t="shared" si="2"/>
        <v>0.49315068493150682</v>
      </c>
      <c r="BV23" s="137">
        <f t="shared" si="2"/>
        <v>0</v>
      </c>
      <c r="BW23" s="137">
        <f t="shared" si="2"/>
        <v>0</v>
      </c>
      <c r="BX23" s="137">
        <f t="shared" si="2"/>
        <v>0</v>
      </c>
      <c r="BY23" s="137">
        <f t="shared" si="2"/>
        <v>0</v>
      </c>
      <c r="BZ23" s="137">
        <f t="shared" si="2"/>
        <v>0.49315068493150682</v>
      </c>
      <c r="CA23" s="137">
        <f t="shared" si="2"/>
        <v>0</v>
      </c>
      <c r="CB23" s="137">
        <f t="shared" si="2"/>
        <v>0</v>
      </c>
      <c r="CC23" s="141">
        <f t="shared" si="2"/>
        <v>0</v>
      </c>
      <c r="CD23" s="195">
        <f>SUM(Z23:CC23)</f>
        <v>7.3021400013108746</v>
      </c>
      <c r="CF23" s="363" t="s">
        <v>211</v>
      </c>
      <c r="CG23" s="363"/>
      <c r="CH23" s="363"/>
      <c r="CI23" s="363"/>
      <c r="CJ23" s="363"/>
      <c r="CK23" s="363"/>
      <c r="CL23" s="363" t="s">
        <v>212</v>
      </c>
      <c r="CM23" s="363"/>
      <c r="CN23" s="363"/>
      <c r="CO23" s="363"/>
      <c r="CP23" s="363"/>
      <c r="CQ23" s="363"/>
      <c r="CS23" s="366" t="s">
        <v>46</v>
      </c>
      <c r="CT23" s="366"/>
      <c r="CU23" s="366"/>
      <c r="CV23" s="367" t="s">
        <v>45</v>
      </c>
      <c r="CW23" s="367"/>
      <c r="CX23" s="367"/>
      <c r="CZ23" s="11"/>
      <c r="DA23" s="11"/>
      <c r="DB23" s="11"/>
      <c r="DC23" s="11"/>
      <c r="DD23" s="11"/>
    </row>
    <row r="24" spans="1:408" s="15" customFormat="1" ht="15" customHeight="1" thickBot="1" x14ac:dyDescent="0.25">
      <c r="B24" s="125"/>
      <c r="C24" s="9"/>
      <c r="E24" s="9"/>
      <c r="F24" s="1"/>
      <c r="G24" s="11"/>
      <c r="H24" s="11"/>
      <c r="I24" s="11"/>
      <c r="J24" s="17"/>
      <c r="K24" s="17"/>
      <c r="L24" s="90"/>
      <c r="M24" s="90"/>
      <c r="N24" s="90"/>
      <c r="O24" s="90"/>
      <c r="P24" s="90"/>
      <c r="Q24" s="90"/>
      <c r="R24" s="331" t="s">
        <v>213</v>
      </c>
      <c r="S24" s="332"/>
      <c r="T24" s="333"/>
      <c r="U24" s="333"/>
      <c r="V24" s="333"/>
      <c r="W24" s="333"/>
      <c r="X24" s="333"/>
      <c r="Y24" s="334"/>
      <c r="Z24" s="142">
        <f t="shared" ref="Z24:BE24" si="3">Z21*(MAX(Z19,Z20)*30/Z12)</f>
        <v>0.15151515151515152</v>
      </c>
      <c r="AA24" s="74">
        <f t="shared" si="3"/>
        <v>0.32876712328767121</v>
      </c>
      <c r="AB24" s="74">
        <f t="shared" si="3"/>
        <v>0</v>
      </c>
      <c r="AC24" s="74">
        <f t="shared" si="3"/>
        <v>0</v>
      </c>
      <c r="AD24" s="74">
        <f t="shared" si="3"/>
        <v>0</v>
      </c>
      <c r="AE24" s="74">
        <f t="shared" si="3"/>
        <v>0</v>
      </c>
      <c r="AF24" s="74">
        <f t="shared" si="3"/>
        <v>0</v>
      </c>
      <c r="AG24" s="74">
        <f t="shared" si="3"/>
        <v>0</v>
      </c>
      <c r="AH24" s="74">
        <f t="shared" si="3"/>
        <v>0</v>
      </c>
      <c r="AI24" s="74">
        <f t="shared" si="3"/>
        <v>0</v>
      </c>
      <c r="AJ24" s="74">
        <f t="shared" si="3"/>
        <v>0</v>
      </c>
      <c r="AK24" s="74">
        <f t="shared" si="3"/>
        <v>0</v>
      </c>
      <c r="AL24" s="74">
        <f t="shared" si="3"/>
        <v>0</v>
      </c>
      <c r="AM24" s="74">
        <f t="shared" si="3"/>
        <v>0</v>
      </c>
      <c r="AN24" s="74">
        <f t="shared" si="3"/>
        <v>0</v>
      </c>
      <c r="AO24" s="74">
        <f t="shared" si="3"/>
        <v>0</v>
      </c>
      <c r="AP24" s="74">
        <f t="shared" si="3"/>
        <v>0</v>
      </c>
      <c r="AQ24" s="74">
        <f t="shared" si="3"/>
        <v>0</v>
      </c>
      <c r="AR24" s="74">
        <f t="shared" si="3"/>
        <v>0</v>
      </c>
      <c r="AS24" s="74">
        <f t="shared" si="3"/>
        <v>0</v>
      </c>
      <c r="AT24" s="74">
        <f t="shared" si="3"/>
        <v>0</v>
      </c>
      <c r="AU24" s="74">
        <f t="shared" si="3"/>
        <v>0</v>
      </c>
      <c r="AV24" s="74">
        <f t="shared" si="3"/>
        <v>0</v>
      </c>
      <c r="AW24" s="74">
        <f t="shared" si="3"/>
        <v>0</v>
      </c>
      <c r="AX24" s="74">
        <f t="shared" si="3"/>
        <v>0</v>
      </c>
      <c r="AY24" s="74">
        <f t="shared" si="3"/>
        <v>0</v>
      </c>
      <c r="AZ24" s="74">
        <f t="shared" si="3"/>
        <v>0.16666666666666666</v>
      </c>
      <c r="BA24" s="74">
        <f t="shared" si="3"/>
        <v>0</v>
      </c>
      <c r="BB24" s="74">
        <f t="shared" si="3"/>
        <v>0</v>
      </c>
      <c r="BC24" s="74">
        <f t="shared" si="3"/>
        <v>0</v>
      </c>
      <c r="BD24" s="74">
        <f t="shared" si="3"/>
        <v>0</v>
      </c>
      <c r="BE24" s="74">
        <f t="shared" si="3"/>
        <v>0</v>
      </c>
      <c r="BF24" s="74">
        <f t="shared" ref="BF24:CC24" si="4">BF21*(MAX(BF19,BF20)*30/BF12)</f>
        <v>0</v>
      </c>
      <c r="BG24" s="74">
        <f t="shared" si="4"/>
        <v>0</v>
      </c>
      <c r="BH24" s="74">
        <f t="shared" si="4"/>
        <v>0</v>
      </c>
      <c r="BI24" s="74">
        <f t="shared" si="4"/>
        <v>0</v>
      </c>
      <c r="BJ24" s="74">
        <f t="shared" si="4"/>
        <v>8.3333333333333329E-2</v>
      </c>
      <c r="BK24" s="74">
        <f t="shared" si="4"/>
        <v>0</v>
      </c>
      <c r="BL24" s="74">
        <f t="shared" si="4"/>
        <v>0</v>
      </c>
      <c r="BM24" s="74">
        <f t="shared" si="4"/>
        <v>0</v>
      </c>
      <c r="BN24" s="74">
        <f t="shared" si="4"/>
        <v>0</v>
      </c>
      <c r="BO24" s="74">
        <f t="shared" si="4"/>
        <v>0</v>
      </c>
      <c r="BP24" s="74">
        <f t="shared" si="4"/>
        <v>0</v>
      </c>
      <c r="BQ24" s="74">
        <f t="shared" si="4"/>
        <v>0</v>
      </c>
      <c r="BR24" s="74">
        <f t="shared" si="4"/>
        <v>0</v>
      </c>
      <c r="BS24" s="74">
        <f t="shared" si="4"/>
        <v>0</v>
      </c>
      <c r="BT24" s="74">
        <f t="shared" si="4"/>
        <v>0</v>
      </c>
      <c r="BU24" s="74">
        <f t="shared" si="4"/>
        <v>0</v>
      </c>
      <c r="BV24" s="74">
        <f t="shared" si="4"/>
        <v>0</v>
      </c>
      <c r="BW24" s="74">
        <f t="shared" si="4"/>
        <v>0</v>
      </c>
      <c r="BX24" s="74">
        <f t="shared" si="4"/>
        <v>0</v>
      </c>
      <c r="BY24" s="74">
        <f t="shared" si="4"/>
        <v>0</v>
      </c>
      <c r="BZ24" s="74">
        <f t="shared" si="4"/>
        <v>0</v>
      </c>
      <c r="CA24" s="74">
        <f t="shared" si="4"/>
        <v>0</v>
      </c>
      <c r="CB24" s="74">
        <f t="shared" si="4"/>
        <v>0</v>
      </c>
      <c r="CC24" s="143">
        <f t="shared" si="4"/>
        <v>0</v>
      </c>
      <c r="CD24" s="206">
        <f>SUM(Z24:CC24)</f>
        <v>0.73028227480282271</v>
      </c>
      <c r="CF24" s="363"/>
      <c r="CG24" s="363"/>
      <c r="CH24" s="363"/>
      <c r="CI24" s="363"/>
      <c r="CJ24" s="363"/>
      <c r="CK24" s="363"/>
      <c r="CL24" s="363"/>
      <c r="CM24" s="363"/>
      <c r="CN24" s="363"/>
      <c r="CO24" s="363"/>
      <c r="CP24" s="363"/>
      <c r="CQ24" s="363"/>
      <c r="CS24" s="366" t="s">
        <v>214</v>
      </c>
      <c r="CT24" s="366"/>
      <c r="CU24" s="366"/>
      <c r="CV24" s="367" t="s">
        <v>215</v>
      </c>
      <c r="CW24" s="367"/>
      <c r="CX24" s="367"/>
      <c r="CZ24" s="11"/>
      <c r="DA24" s="11"/>
      <c r="DB24" s="11"/>
      <c r="DC24" s="11"/>
      <c r="DD24" s="11"/>
    </row>
    <row r="25" spans="1:408" s="15" customFormat="1" ht="15" customHeight="1" thickBot="1" x14ac:dyDescent="0.25">
      <c r="B25" s="97"/>
      <c r="C25" s="9"/>
      <c r="E25" s="9"/>
      <c r="F25" s="1"/>
      <c r="G25" s="11"/>
      <c r="H25" s="11"/>
      <c r="I25" s="11"/>
      <c r="J25" s="17"/>
      <c r="K25" s="17"/>
      <c r="L25" s="17"/>
      <c r="M25" s="17"/>
      <c r="N25" s="17"/>
      <c r="O25" s="17"/>
      <c r="P25" s="17"/>
      <c r="Q25" s="17"/>
      <c r="R25" s="17"/>
      <c r="S25" s="17"/>
      <c r="T25" s="17"/>
      <c r="U25" s="17"/>
      <c r="V25" s="17"/>
      <c r="W25" s="17"/>
      <c r="X25" s="17"/>
      <c r="Y25" s="17"/>
      <c r="Z25" s="17"/>
      <c r="AA25" s="17"/>
      <c r="AB25" s="17"/>
      <c r="AF25" s="17"/>
      <c r="AM25" s="17"/>
      <c r="AN25" s="17"/>
      <c r="AO25" s="17"/>
      <c r="AP25" s="17"/>
      <c r="AQ25" s="17"/>
      <c r="AR25" s="17"/>
      <c r="AS25" s="17"/>
      <c r="AV25" s="17"/>
      <c r="AW25" s="17"/>
      <c r="AX25" s="17"/>
      <c r="BC25" s="89"/>
      <c r="BD25" s="89"/>
      <c r="BE25" s="89"/>
      <c r="BF25" s="89"/>
      <c r="BG25" s="89"/>
      <c r="BH25" s="89"/>
      <c r="BI25" s="89"/>
      <c r="BJ25" s="89"/>
      <c r="BK25" s="89"/>
      <c r="BL25" s="89"/>
      <c r="BM25" s="89"/>
      <c r="BN25" s="89"/>
      <c r="BO25" s="89"/>
      <c r="BP25" s="89"/>
      <c r="BQ25" s="89"/>
      <c r="BR25" s="75"/>
      <c r="BS25" s="75"/>
      <c r="BT25" s="75"/>
      <c r="BU25" s="75"/>
      <c r="BZ25" s="89"/>
      <c r="CA25" s="89"/>
      <c r="CC25" s="109" t="s">
        <v>216</v>
      </c>
      <c r="CD25" s="208">
        <f>SUM(CD22:CD24)</f>
        <v>27.97009460138516</v>
      </c>
      <c r="CF25" s="363" t="s">
        <v>217</v>
      </c>
      <c r="CG25" s="363"/>
      <c r="CH25" s="363"/>
      <c r="CI25" s="363"/>
      <c r="CJ25" s="363"/>
      <c r="CK25" s="363"/>
      <c r="CL25" s="363" t="s">
        <v>218</v>
      </c>
      <c r="CM25" s="363"/>
      <c r="CN25" s="363"/>
      <c r="CO25" s="363"/>
      <c r="CP25" s="363"/>
      <c r="CQ25" s="363"/>
      <c r="CS25" s="366" t="s">
        <v>219</v>
      </c>
      <c r="CT25" s="366"/>
      <c r="CU25" s="366"/>
      <c r="CV25" s="367" t="s">
        <v>220</v>
      </c>
      <c r="CW25" s="367"/>
      <c r="CX25" s="367"/>
      <c r="CZ25" s="11"/>
      <c r="DA25" s="11"/>
      <c r="DB25" s="11"/>
      <c r="DC25" s="11"/>
      <c r="DD25" s="11"/>
    </row>
    <row r="26" spans="1:408" s="15" customFormat="1" ht="15" customHeight="1" thickBot="1" x14ac:dyDescent="0.25">
      <c r="B26" s="9"/>
      <c r="C26" s="9"/>
      <c r="E26" s="9"/>
      <c r="F26" s="1"/>
      <c r="G26" s="11"/>
      <c r="H26" s="11"/>
      <c r="I26" s="11"/>
      <c r="J26" s="17"/>
      <c r="K26" s="17"/>
      <c r="L26" s="17"/>
      <c r="M26" s="17"/>
      <c r="N26" s="17"/>
      <c r="O26" s="17"/>
      <c r="P26" s="17"/>
      <c r="Q26" s="17"/>
      <c r="R26" s="17"/>
      <c r="S26" s="17"/>
      <c r="T26" s="17"/>
      <c r="U26" s="17"/>
      <c r="V26" s="17"/>
      <c r="W26" s="17"/>
      <c r="X26" s="17"/>
      <c r="Y26" s="17"/>
      <c r="Z26" s="17"/>
      <c r="AA26" s="17"/>
      <c r="AB26" s="17"/>
      <c r="AF26" s="17"/>
      <c r="AM26" s="17"/>
      <c r="AN26" s="17"/>
      <c r="AO26" s="17"/>
      <c r="AP26" s="17"/>
      <c r="AQ26" s="17"/>
      <c r="AR26" s="17"/>
      <c r="AS26" s="17"/>
      <c r="AV26" s="17"/>
      <c r="AW26" s="17"/>
      <c r="AX26" s="17"/>
      <c r="BC26" s="89"/>
      <c r="BD26" s="89"/>
      <c r="BE26" s="89"/>
      <c r="BF26" s="89"/>
      <c r="BG26" s="89"/>
      <c r="BH26" s="89"/>
      <c r="BI26" s="89"/>
      <c r="BJ26" s="89"/>
      <c r="BK26" s="89"/>
      <c r="BL26" s="89"/>
      <c r="BM26" s="89"/>
      <c r="BN26" s="89"/>
      <c r="BO26" s="89"/>
      <c r="BP26" s="89"/>
      <c r="BQ26" s="89"/>
      <c r="BR26" s="75"/>
      <c r="BS26" s="75"/>
      <c r="BT26" s="75"/>
      <c r="BU26" s="75"/>
      <c r="BZ26" s="89"/>
      <c r="CA26" s="89"/>
      <c r="CC26" s="110" t="s">
        <v>221</v>
      </c>
      <c r="CD26" s="207">
        <f>(CD23+CD24)/CD25</f>
        <v>0.28717894560556506</v>
      </c>
      <c r="CF26" s="363"/>
      <c r="CG26" s="363"/>
      <c r="CH26" s="363"/>
      <c r="CI26" s="363"/>
      <c r="CJ26" s="363"/>
      <c r="CK26" s="363"/>
      <c r="CL26" s="363"/>
      <c r="CM26" s="363"/>
      <c r="CN26" s="363"/>
      <c r="CO26" s="363"/>
      <c r="CP26" s="363"/>
      <c r="CQ26" s="363"/>
      <c r="CS26" s="366" t="s">
        <v>70</v>
      </c>
      <c r="CT26" s="366"/>
      <c r="CU26" s="366"/>
      <c r="CV26" s="367" t="s">
        <v>69</v>
      </c>
      <c r="CW26" s="367"/>
      <c r="CX26" s="367"/>
      <c r="CZ26" s="11"/>
      <c r="DA26" s="11"/>
      <c r="DB26" s="11"/>
      <c r="DC26" s="11"/>
      <c r="DD26" s="11"/>
    </row>
    <row r="27" spans="1:408" s="15" customFormat="1" ht="15" customHeight="1" x14ac:dyDescent="0.2">
      <c r="B27" s="9"/>
      <c r="C27" s="9"/>
      <c r="E27" s="9"/>
      <c r="F27" s="1"/>
      <c r="G27" s="11"/>
      <c r="H27" s="11"/>
      <c r="I27" s="11"/>
      <c r="J27" s="17"/>
      <c r="K27" s="17"/>
      <c r="L27" s="17"/>
      <c r="M27" s="17"/>
      <c r="N27" s="17"/>
      <c r="O27" s="17"/>
      <c r="P27" s="17"/>
      <c r="Q27" s="17"/>
      <c r="R27" s="17"/>
      <c r="S27" s="17"/>
      <c r="T27" s="17"/>
      <c r="U27" s="17"/>
      <c r="V27" s="17"/>
      <c r="W27" s="17"/>
      <c r="X27" s="17"/>
      <c r="Y27" s="17"/>
      <c r="Z27" s="17"/>
      <c r="AA27" s="17"/>
      <c r="AB27" s="17"/>
      <c r="AF27" s="17"/>
      <c r="AM27" s="17"/>
      <c r="AN27" s="17"/>
      <c r="AO27" s="17"/>
      <c r="AP27" s="17"/>
      <c r="AQ27" s="17"/>
      <c r="AR27" s="17"/>
      <c r="AS27" s="17"/>
      <c r="AV27" s="17"/>
      <c r="AW27" s="17"/>
      <c r="AX27" s="17"/>
      <c r="BC27" s="89"/>
      <c r="BD27" s="89"/>
      <c r="BE27" s="89"/>
      <c r="BF27" s="89"/>
      <c r="BG27" s="89"/>
      <c r="BH27" s="89"/>
      <c r="BI27" s="89"/>
      <c r="BJ27" s="89"/>
      <c r="BK27" s="89"/>
      <c r="BL27" s="89"/>
      <c r="BM27" s="89"/>
      <c r="BN27" s="89"/>
      <c r="BO27" s="89"/>
      <c r="BP27" s="89"/>
      <c r="BQ27" s="89"/>
      <c r="BR27" s="75"/>
      <c r="BS27" s="75"/>
      <c r="BT27" s="75"/>
      <c r="BU27" s="75"/>
      <c r="BV27" s="75"/>
      <c r="BW27" s="75"/>
      <c r="BX27" s="75"/>
      <c r="BY27" s="75"/>
      <c r="BZ27" s="89"/>
      <c r="CA27" s="89"/>
      <c r="CB27" s="75"/>
      <c r="CC27" s="75"/>
      <c r="CD27" s="75"/>
      <c r="CF27" s="368" t="s">
        <v>222</v>
      </c>
      <c r="CG27" s="368"/>
      <c r="CH27" s="368"/>
      <c r="CI27" s="368"/>
      <c r="CJ27" s="368"/>
      <c r="CK27" s="368"/>
      <c r="CL27" s="368" t="s">
        <v>223</v>
      </c>
      <c r="CM27" s="368"/>
      <c r="CN27" s="368"/>
      <c r="CO27" s="368"/>
      <c r="CP27" s="368"/>
      <c r="CQ27" s="368"/>
      <c r="CZ27" s="11"/>
      <c r="DA27" s="11"/>
      <c r="DB27" s="11"/>
      <c r="DC27" s="11"/>
      <c r="DD27" s="11"/>
    </row>
    <row r="28" spans="1:408" s="15" customFormat="1" ht="15" customHeight="1" x14ac:dyDescent="0.25">
      <c r="B28" s="9"/>
      <c r="C28" s="9"/>
      <c r="E28" s="9"/>
      <c r="F28" s="1"/>
      <c r="G28" s="11"/>
      <c r="H28" s="11"/>
      <c r="I28" s="11"/>
      <c r="J28" s="17"/>
      <c r="K28" s="17"/>
      <c r="L28" s="17"/>
      <c r="M28" s="17"/>
      <c r="N28" s="17"/>
      <c r="O28" s="17"/>
      <c r="P28" s="17"/>
      <c r="Q28" s="17"/>
      <c r="R28" s="17"/>
      <c r="S28" s="17"/>
      <c r="T28" s="17"/>
      <c r="U28" s="17"/>
      <c r="V28" s="17"/>
      <c r="W28" s="17"/>
      <c r="X28" s="17"/>
      <c r="Y28" s="17"/>
      <c r="Z28" s="17"/>
      <c r="AA28" s="17"/>
      <c r="AB28" s="17"/>
      <c r="AF28" s="17"/>
      <c r="AM28" s="17"/>
      <c r="AN28" s="17"/>
      <c r="AO28" s="17"/>
      <c r="AP28" s="17"/>
      <c r="AQ28" s="17"/>
      <c r="AR28" s="17"/>
      <c r="AS28" s="17"/>
      <c r="AV28" s="17"/>
      <c r="AW28" s="17"/>
      <c r="AX28" s="17"/>
      <c r="BC28" s="89"/>
      <c r="BD28" s="89"/>
      <c r="BE28" s="89"/>
      <c r="BF28" s="89"/>
      <c r="BG28" s="89"/>
      <c r="BH28" s="89"/>
      <c r="BI28" s="89"/>
      <c r="BJ28" s="89"/>
      <c r="BK28" s="89"/>
      <c r="BL28" s="135"/>
      <c r="BM28" s="89"/>
      <c r="BN28" s="89"/>
      <c r="BO28" s="89"/>
      <c r="BP28" s="89"/>
      <c r="BQ28" s="89"/>
      <c r="BV28" s="75"/>
      <c r="BW28" s="75"/>
      <c r="BX28" s="75"/>
      <c r="BY28" s="75"/>
      <c r="BZ28" s="89"/>
      <c r="CA28" s="89"/>
      <c r="CB28" s="75"/>
      <c r="CC28" s="75"/>
      <c r="CD28" s="75"/>
      <c r="CF28" s="369"/>
      <c r="CG28" s="369"/>
      <c r="CH28" s="369"/>
      <c r="CI28" s="369"/>
      <c r="CJ28" s="369"/>
      <c r="CK28" s="369"/>
      <c r="CL28" s="369"/>
      <c r="CM28" s="369"/>
      <c r="CN28" s="369"/>
      <c r="CO28" s="369"/>
      <c r="CP28" s="369"/>
      <c r="CQ28" s="369"/>
      <c r="CZ28" s="11"/>
      <c r="DA28" s="11"/>
      <c r="DB28" s="11"/>
      <c r="DD28" s="11"/>
    </row>
    <row r="29" spans="1:408" s="15" customFormat="1" ht="15" customHeight="1" x14ac:dyDescent="0.25">
      <c r="B29" s="9"/>
      <c r="C29" s="9"/>
      <c r="E29" s="9"/>
      <c r="F29" s="1"/>
      <c r="G29" s="11"/>
      <c r="H29" s="11"/>
      <c r="I29" s="11"/>
      <c r="J29" s="17"/>
      <c r="K29" s="17"/>
      <c r="L29" s="17"/>
      <c r="M29" s="17"/>
      <c r="N29" s="17"/>
      <c r="O29" s="17"/>
      <c r="P29" s="17"/>
      <c r="Q29" s="17"/>
      <c r="R29" s="17"/>
      <c r="S29" s="17"/>
      <c r="T29" s="17"/>
      <c r="U29" s="17"/>
      <c r="V29" s="17"/>
      <c r="W29" s="17"/>
      <c r="X29" s="17"/>
      <c r="Y29" s="17"/>
      <c r="Z29" s="17"/>
      <c r="AA29" s="17"/>
      <c r="AB29" s="17"/>
      <c r="AF29" s="17"/>
      <c r="AM29" s="17"/>
      <c r="AN29" s="17"/>
      <c r="AO29" s="17"/>
      <c r="AP29" s="17"/>
      <c r="AQ29" s="17"/>
      <c r="AR29" s="17"/>
      <c r="AS29" s="17"/>
      <c r="AV29" s="17"/>
      <c r="AW29" s="17"/>
      <c r="AX29" s="17"/>
      <c r="BB29" s="75"/>
      <c r="BC29" s="75"/>
      <c r="BD29" s="75"/>
      <c r="BE29" s="75"/>
      <c r="BF29" s="75"/>
      <c r="BI29" s="75"/>
      <c r="BL29" s="136"/>
      <c r="CC29" s="11"/>
      <c r="CD29" s="11"/>
      <c r="CF29" s="370"/>
      <c r="CG29" s="370"/>
      <c r="CH29" s="370"/>
      <c r="CI29" s="370"/>
      <c r="CJ29" s="370"/>
      <c r="CK29" s="370"/>
      <c r="CL29" s="370"/>
      <c r="CM29" s="370"/>
      <c r="CN29" s="370"/>
      <c r="CO29" s="370"/>
      <c r="CP29" s="370"/>
      <c r="CQ29" s="370"/>
      <c r="CZ29" s="11"/>
      <c r="DA29" s="11"/>
      <c r="DB29" s="11"/>
    </row>
    <row r="30" spans="1:408" s="15" customFormat="1" ht="15" customHeight="1" x14ac:dyDescent="0.25">
      <c r="B30" s="9"/>
      <c r="C30" s="9"/>
      <c r="E30" s="9"/>
      <c r="F30" s="1"/>
      <c r="G30" s="11"/>
      <c r="H30" s="11"/>
      <c r="I30" s="11"/>
      <c r="J30" s="17"/>
      <c r="K30" s="17"/>
      <c r="L30" s="17"/>
      <c r="M30" s="17"/>
      <c r="N30" s="17"/>
      <c r="O30" s="17"/>
      <c r="P30" s="17"/>
      <c r="Q30" s="17"/>
      <c r="R30" s="17"/>
      <c r="S30" s="17"/>
      <c r="T30" s="17"/>
      <c r="U30" s="17"/>
      <c r="V30" s="17"/>
      <c r="W30" s="17"/>
      <c r="X30" s="17"/>
      <c r="Y30" s="17"/>
      <c r="Z30" s="17"/>
      <c r="AA30" s="17"/>
      <c r="AB30" s="17"/>
      <c r="AF30" s="17"/>
      <c r="AM30" s="17"/>
      <c r="AN30" s="17"/>
      <c r="AO30" s="17"/>
      <c r="AP30" s="17"/>
      <c r="AQ30" s="17"/>
      <c r="AR30" s="17"/>
      <c r="AS30" s="17"/>
      <c r="AV30" s="17"/>
      <c r="AW30" s="17"/>
      <c r="AX30" s="17"/>
      <c r="BB30" s="75"/>
      <c r="BC30" s="75"/>
      <c r="BD30" s="75"/>
      <c r="BE30" s="75"/>
      <c r="BF30" s="75"/>
      <c r="BI30" s="75"/>
      <c r="BL30" s="136"/>
      <c r="CC30" s="11"/>
      <c r="CD30" s="11"/>
      <c r="CF30" s="363" t="s">
        <v>224</v>
      </c>
      <c r="CG30" s="363"/>
      <c r="CH30" s="363"/>
      <c r="CI30" s="363"/>
      <c r="CJ30" s="363"/>
      <c r="CK30" s="363"/>
      <c r="CL30" s="363" t="s">
        <v>225</v>
      </c>
      <c r="CM30" s="363"/>
      <c r="CN30" s="363"/>
      <c r="CO30" s="363"/>
      <c r="CP30" s="363"/>
      <c r="CQ30" s="363"/>
      <c r="CZ30" s="11"/>
      <c r="DA30" s="11"/>
      <c r="DB30" s="11"/>
    </row>
    <row r="31" spans="1:408" ht="15" customHeight="1" x14ac:dyDescent="0.25">
      <c r="B31" s="9"/>
      <c r="C31" s="9"/>
      <c r="D31" s="15"/>
      <c r="E31" s="9"/>
      <c r="F31" s="1"/>
      <c r="G31" s="11"/>
      <c r="H31" s="11"/>
      <c r="I31" s="11"/>
      <c r="J31" s="17"/>
      <c r="K31" s="17"/>
      <c r="L31" s="17"/>
      <c r="M31" s="17"/>
      <c r="N31" s="17"/>
      <c r="O31" s="17"/>
      <c r="R31" s="17"/>
      <c r="S31" s="17"/>
      <c r="T31" s="17"/>
      <c r="U31" s="17"/>
      <c r="V31" s="17"/>
      <c r="W31" s="17"/>
      <c r="X31" s="17"/>
      <c r="Y31" s="17"/>
      <c r="Z31" s="17"/>
      <c r="AC31" s="15"/>
      <c r="AD31" s="15"/>
      <c r="AE31" s="15"/>
      <c r="AG31" s="15"/>
      <c r="AH31" s="15"/>
      <c r="AI31" s="15"/>
      <c r="AJ31" s="15"/>
      <c r="AK31" s="15"/>
      <c r="AL31" s="15"/>
      <c r="AN31" s="17"/>
      <c r="AT31" s="15"/>
      <c r="AU31" s="15"/>
      <c r="AY31" s="15"/>
      <c r="AZ31" s="15"/>
      <c r="BA31" s="15"/>
      <c r="BB31" s="75"/>
      <c r="BC31" s="75"/>
      <c r="BD31" s="75"/>
      <c r="BE31" s="75"/>
      <c r="BF31" s="75"/>
      <c r="BG31" s="15"/>
      <c r="BH31" s="15"/>
      <c r="BI31" s="75"/>
      <c r="BJ31" s="15"/>
      <c r="BK31" s="15"/>
      <c r="BL31" s="135"/>
      <c r="BM31" s="15"/>
      <c r="BN31" s="15"/>
      <c r="BO31" s="15"/>
      <c r="BP31" s="15"/>
      <c r="BQ31" s="15"/>
      <c r="BR31" s="15"/>
      <c r="BS31" s="15"/>
      <c r="BT31" s="15"/>
      <c r="BU31" s="15"/>
      <c r="BV31" s="15"/>
      <c r="BW31" s="15"/>
      <c r="BX31" s="15"/>
      <c r="BZ31" s="15"/>
      <c r="CA31" s="15"/>
      <c r="CB31" s="15"/>
      <c r="CF31" s="363"/>
      <c r="CG31" s="363"/>
      <c r="CH31" s="363"/>
      <c r="CI31" s="363"/>
      <c r="CJ31" s="363"/>
      <c r="CK31" s="363"/>
      <c r="CL31" s="363"/>
      <c r="CM31" s="363"/>
      <c r="CN31" s="363"/>
      <c r="CO31" s="363"/>
      <c r="CP31" s="363"/>
      <c r="CQ31" s="363"/>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row>
    <row r="32" spans="1:408" ht="15" customHeight="1" x14ac:dyDescent="0.25">
      <c r="B32" s="9"/>
      <c r="C32" s="9"/>
      <c r="D32" s="15"/>
      <c r="E32" s="9"/>
      <c r="F32" s="1"/>
      <c r="G32" s="11"/>
      <c r="H32" s="11"/>
      <c r="I32" s="11"/>
      <c r="J32" s="17"/>
      <c r="K32" s="17"/>
      <c r="L32" s="17"/>
      <c r="M32" s="17"/>
      <c r="N32" s="17"/>
      <c r="O32" s="17"/>
      <c r="R32" s="17"/>
      <c r="S32" s="17"/>
      <c r="T32" s="17"/>
      <c r="U32" s="17"/>
      <c r="V32" s="17"/>
      <c r="W32" s="17"/>
      <c r="X32" s="17"/>
      <c r="Y32" s="17"/>
      <c r="Z32" s="17"/>
      <c r="AC32" s="15"/>
      <c r="AD32" s="15"/>
      <c r="AE32" s="15"/>
      <c r="AG32" s="15"/>
      <c r="AH32" s="15"/>
      <c r="AI32" s="15"/>
      <c r="AJ32" s="15"/>
      <c r="AK32" s="15"/>
      <c r="AL32" s="15"/>
      <c r="AN32" s="17"/>
      <c r="AT32" s="15"/>
      <c r="AU32" s="15"/>
      <c r="AY32" s="15"/>
      <c r="AZ32" s="15"/>
      <c r="BA32" s="15"/>
      <c r="BB32" s="75"/>
      <c r="BC32" s="75"/>
      <c r="BD32" s="75"/>
      <c r="BE32" s="75"/>
      <c r="BF32" s="75"/>
      <c r="BG32" s="15"/>
      <c r="BH32" s="15"/>
      <c r="BI32" s="75"/>
      <c r="BJ32" s="15"/>
      <c r="BK32" s="15"/>
      <c r="BL32" s="136"/>
      <c r="BM32" s="15"/>
      <c r="BN32" s="15"/>
      <c r="BO32" s="15"/>
      <c r="BP32" s="15"/>
      <c r="BQ32" s="15"/>
      <c r="BR32" s="15"/>
      <c r="BS32" s="15"/>
      <c r="BT32" s="15"/>
      <c r="BU32" s="15"/>
      <c r="BV32" s="15"/>
      <c r="BW32" s="15"/>
      <c r="BX32" s="15"/>
      <c r="BZ32" s="15"/>
      <c r="CA32" s="15"/>
      <c r="CB32" s="15"/>
      <c r="CF32" s="363" t="s">
        <v>226</v>
      </c>
      <c r="CG32" s="363"/>
      <c r="CH32" s="363"/>
      <c r="CI32" s="363"/>
      <c r="CJ32" s="363"/>
      <c r="CK32" s="363"/>
      <c r="CL32" s="363" t="s">
        <v>227</v>
      </c>
      <c r="CM32" s="363"/>
      <c r="CN32" s="363"/>
      <c r="CO32" s="363"/>
      <c r="CP32" s="363"/>
      <c r="CQ32" s="363"/>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c r="JH32" s="15"/>
      <c r="JI32" s="15"/>
      <c r="JJ32" s="15"/>
      <c r="JK32" s="15"/>
      <c r="JL32" s="15"/>
      <c r="JM32" s="15"/>
      <c r="JN32" s="15"/>
      <c r="JO32" s="15"/>
      <c r="JP32" s="15"/>
      <c r="JQ32" s="15"/>
      <c r="JR32" s="15"/>
      <c r="JS32" s="15"/>
      <c r="JT32" s="15"/>
      <c r="JU32" s="15"/>
      <c r="JV32" s="15"/>
      <c r="JW32" s="15"/>
      <c r="JX32" s="15"/>
      <c r="JY32" s="15"/>
      <c r="JZ32" s="15"/>
      <c r="KA32" s="15"/>
      <c r="KB32" s="15"/>
      <c r="KC32" s="15"/>
      <c r="KD32" s="15"/>
      <c r="KE32" s="15"/>
      <c r="KF32" s="15"/>
      <c r="KG32" s="15"/>
      <c r="KH32" s="15"/>
      <c r="KI32" s="15"/>
      <c r="KJ32" s="15"/>
      <c r="KK32" s="15"/>
      <c r="KL32" s="15"/>
      <c r="KM32" s="15"/>
      <c r="KN32" s="15"/>
      <c r="KO32" s="15"/>
      <c r="KP32" s="15"/>
      <c r="KQ32" s="15"/>
      <c r="KR32" s="15"/>
      <c r="KS32" s="15"/>
      <c r="KT32" s="15"/>
      <c r="KU32" s="15"/>
      <c r="KV32" s="15"/>
      <c r="KW32" s="15"/>
      <c r="KX32" s="15"/>
      <c r="KY32" s="15"/>
      <c r="KZ32" s="15"/>
      <c r="LA32" s="15"/>
      <c r="LB32" s="15"/>
      <c r="LC32" s="15"/>
      <c r="LD32" s="15"/>
      <c r="LE32" s="15"/>
      <c r="LF32" s="15"/>
      <c r="LG32" s="15"/>
      <c r="LH32" s="15"/>
      <c r="LI32" s="15"/>
      <c r="LJ32" s="15"/>
      <c r="LK32" s="15"/>
      <c r="LL32" s="15"/>
      <c r="LM32" s="15"/>
      <c r="LN32" s="15"/>
      <c r="LO32" s="15"/>
      <c r="LP32" s="15"/>
      <c r="LQ32" s="15"/>
      <c r="LR32" s="15"/>
      <c r="LS32" s="15"/>
      <c r="LT32" s="15"/>
      <c r="LU32" s="15"/>
      <c r="LV32" s="15"/>
      <c r="LW32" s="15"/>
      <c r="LX32" s="15"/>
      <c r="LY32" s="15"/>
      <c r="LZ32" s="15"/>
      <c r="MA32" s="15"/>
      <c r="MB32" s="15"/>
      <c r="MC32" s="15"/>
      <c r="MD32" s="15"/>
      <c r="ME32" s="15"/>
      <c r="MF32" s="15"/>
      <c r="MG32" s="15"/>
      <c r="MH32" s="15"/>
      <c r="MI32" s="15"/>
      <c r="MJ32" s="15"/>
      <c r="MK32" s="15"/>
      <c r="ML32" s="15"/>
      <c r="MM32" s="15"/>
      <c r="MN32" s="15"/>
      <c r="MO32" s="15"/>
      <c r="MP32" s="15"/>
      <c r="MQ32" s="15"/>
      <c r="MR32" s="15"/>
      <c r="MS32" s="15"/>
      <c r="MT32" s="15"/>
      <c r="MU32" s="15"/>
      <c r="MV32" s="15"/>
      <c r="MW32" s="15"/>
      <c r="MX32" s="15"/>
      <c r="MY32" s="15"/>
      <c r="MZ32" s="15"/>
      <c r="NA32" s="15"/>
      <c r="NB32" s="15"/>
      <c r="NC32" s="15"/>
      <c r="ND32" s="15"/>
      <c r="NE32" s="15"/>
      <c r="NF32" s="15"/>
      <c r="NG32" s="15"/>
      <c r="NH32" s="15"/>
      <c r="NI32" s="15"/>
      <c r="NJ32" s="15"/>
      <c r="NK32" s="15"/>
      <c r="NL32" s="15"/>
      <c r="NM32" s="15"/>
      <c r="NN32" s="15"/>
      <c r="NO32" s="15"/>
      <c r="NP32" s="15"/>
      <c r="NQ32" s="15"/>
      <c r="NR32" s="15"/>
      <c r="NS32" s="15"/>
      <c r="NT32" s="15"/>
    </row>
    <row r="33" spans="2:384" ht="15" customHeight="1" x14ac:dyDescent="0.25">
      <c r="B33" s="9"/>
      <c r="C33" s="9"/>
      <c r="D33" s="15"/>
      <c r="E33" s="9"/>
      <c r="F33" s="1"/>
      <c r="G33" s="11"/>
      <c r="H33" s="11"/>
      <c r="I33" s="11"/>
      <c r="J33" s="17"/>
      <c r="K33" s="17"/>
      <c r="L33" s="17"/>
      <c r="M33" s="17"/>
      <c r="N33" s="17"/>
      <c r="O33" s="17"/>
      <c r="R33" s="17"/>
      <c r="S33" s="17"/>
      <c r="T33" s="17"/>
      <c r="U33" s="17"/>
      <c r="V33" s="17"/>
      <c r="W33" s="17"/>
      <c r="X33" s="17"/>
      <c r="Y33" s="17"/>
      <c r="Z33" s="17"/>
      <c r="AC33" s="15"/>
      <c r="AD33" s="15"/>
      <c r="AE33" s="15"/>
      <c r="AG33" s="15"/>
      <c r="AH33" s="15"/>
      <c r="AI33" s="15"/>
      <c r="AJ33" s="15"/>
      <c r="AK33" s="15"/>
      <c r="AL33" s="15"/>
      <c r="AN33" s="17"/>
      <c r="AT33" s="15"/>
      <c r="AU33" s="15"/>
      <c r="AY33" s="15"/>
      <c r="AZ33" s="15"/>
      <c r="BA33" s="15"/>
      <c r="BB33" s="75"/>
      <c r="BC33" s="75"/>
      <c r="BD33" s="75"/>
      <c r="BE33" s="75"/>
      <c r="BF33" s="75"/>
      <c r="BG33" s="15"/>
      <c r="BH33" s="15"/>
      <c r="BI33" s="75"/>
      <c r="BJ33" s="15"/>
      <c r="BK33" s="15"/>
      <c r="BL33" s="136"/>
      <c r="BM33" s="15"/>
      <c r="BN33" s="15"/>
      <c r="BO33" s="15"/>
      <c r="BP33" s="15"/>
      <c r="BQ33" s="15"/>
      <c r="BR33" s="15"/>
      <c r="BS33" s="15"/>
      <c r="BT33" s="15"/>
      <c r="BU33" s="15"/>
      <c r="BV33" s="15"/>
      <c r="BW33" s="15"/>
      <c r="BX33" s="15"/>
      <c r="BZ33" s="15"/>
      <c r="CA33" s="15"/>
      <c r="CB33" s="15"/>
      <c r="CF33" s="363"/>
      <c r="CG33" s="363"/>
      <c r="CH33" s="363"/>
      <c r="CI33" s="363"/>
      <c r="CJ33" s="363"/>
      <c r="CK33" s="363"/>
      <c r="CL33" s="363"/>
      <c r="CM33" s="363"/>
      <c r="CN33" s="363"/>
      <c r="CO33" s="363"/>
      <c r="CP33" s="363"/>
      <c r="CQ33" s="363"/>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row>
    <row r="34" spans="2:384" ht="15" customHeight="1" x14ac:dyDescent="0.25">
      <c r="B34" s="9"/>
      <c r="C34" s="9"/>
      <c r="D34" s="15"/>
      <c r="E34" s="9"/>
      <c r="F34" s="1"/>
      <c r="G34" s="11"/>
      <c r="H34" s="11"/>
      <c r="I34" s="11"/>
      <c r="J34" s="17"/>
      <c r="K34" s="17"/>
      <c r="L34" s="17"/>
      <c r="M34" s="17"/>
      <c r="N34" s="17"/>
      <c r="O34" s="17"/>
      <c r="R34" s="17"/>
      <c r="S34" s="17"/>
      <c r="T34" s="17"/>
      <c r="U34" s="17"/>
      <c r="V34" s="17"/>
      <c r="W34" s="17"/>
      <c r="X34" s="17"/>
      <c r="Y34" s="17"/>
      <c r="Z34" s="17"/>
      <c r="AC34" s="15"/>
      <c r="AD34" s="15"/>
      <c r="AE34" s="15"/>
      <c r="AG34" s="15"/>
      <c r="AH34" s="15"/>
      <c r="AI34" s="15"/>
      <c r="AJ34" s="15"/>
      <c r="AK34" s="15"/>
      <c r="AL34" s="15"/>
      <c r="AN34" s="17"/>
      <c r="AT34" s="15"/>
      <c r="AU34" s="15"/>
      <c r="AY34" s="15"/>
      <c r="AZ34" s="15"/>
      <c r="BA34" s="15"/>
      <c r="BB34" s="75"/>
      <c r="BC34" s="75"/>
      <c r="BD34" s="75"/>
      <c r="BE34" s="75"/>
      <c r="BF34" s="75"/>
      <c r="BG34" s="15"/>
      <c r="BH34" s="15"/>
      <c r="BI34" s="75"/>
      <c r="BJ34" s="15"/>
      <c r="BK34" s="15"/>
      <c r="BL34" s="136"/>
      <c r="BM34" s="15"/>
      <c r="BN34" s="15"/>
      <c r="BO34" s="15"/>
      <c r="BP34" s="15"/>
      <c r="BQ34" s="15"/>
      <c r="BR34" s="15"/>
      <c r="BS34" s="15"/>
      <c r="BT34" s="15"/>
      <c r="BU34" s="15"/>
      <c r="BV34" s="15"/>
      <c r="BW34" s="15"/>
      <c r="BX34" s="15"/>
      <c r="BZ34" s="15"/>
      <c r="CA34" s="15"/>
      <c r="CB34" s="15"/>
      <c r="CF34" s="363" t="s">
        <v>228</v>
      </c>
      <c r="CG34" s="363"/>
      <c r="CH34" s="363"/>
      <c r="CI34" s="363"/>
      <c r="CJ34" s="363"/>
      <c r="CK34" s="363"/>
      <c r="CL34" s="363" t="s">
        <v>229</v>
      </c>
      <c r="CM34" s="363"/>
      <c r="CN34" s="363"/>
      <c r="CO34" s="363"/>
      <c r="CP34" s="363"/>
      <c r="CQ34" s="363"/>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15"/>
      <c r="NC34" s="15"/>
      <c r="ND34" s="15"/>
      <c r="NE34" s="15"/>
      <c r="NF34" s="15"/>
      <c r="NG34" s="15"/>
      <c r="NH34" s="15"/>
      <c r="NI34" s="15"/>
      <c r="NJ34" s="15"/>
      <c r="NK34" s="15"/>
      <c r="NL34" s="15"/>
      <c r="NM34" s="15"/>
      <c r="NN34" s="15"/>
      <c r="NO34" s="15"/>
      <c r="NP34" s="15"/>
      <c r="NQ34" s="15"/>
      <c r="NR34" s="15"/>
      <c r="NS34" s="15"/>
      <c r="NT34" s="15"/>
    </row>
    <row r="35" spans="2:384" ht="15" customHeight="1" x14ac:dyDescent="0.25">
      <c r="B35" s="9"/>
      <c r="C35" s="9"/>
      <c r="D35" s="15"/>
      <c r="E35" s="9"/>
      <c r="F35" s="1"/>
      <c r="G35" s="11"/>
      <c r="H35" s="11"/>
      <c r="I35" s="11"/>
      <c r="J35" s="17"/>
      <c r="K35" s="17"/>
      <c r="L35" s="17"/>
      <c r="M35" s="17"/>
      <c r="N35" s="17"/>
      <c r="O35" s="17"/>
      <c r="R35" s="17"/>
      <c r="S35" s="17"/>
      <c r="T35" s="17"/>
      <c r="U35" s="17"/>
      <c r="V35" s="17"/>
      <c r="W35" s="17"/>
      <c r="X35" s="17"/>
      <c r="Y35" s="17"/>
      <c r="Z35" s="17"/>
      <c r="AC35" s="15"/>
      <c r="AD35" s="15"/>
      <c r="AE35" s="15"/>
      <c r="AG35" s="15"/>
      <c r="AH35" s="15"/>
      <c r="AI35" s="15"/>
      <c r="AJ35" s="15"/>
      <c r="AK35" s="15"/>
      <c r="AL35" s="15"/>
      <c r="AN35" s="17"/>
      <c r="AT35" s="15"/>
      <c r="AU35" s="15"/>
      <c r="AY35" s="15"/>
      <c r="AZ35" s="15"/>
      <c r="BA35" s="15"/>
      <c r="BB35" s="75"/>
      <c r="BC35" s="75"/>
      <c r="BD35" s="75"/>
      <c r="BE35" s="75"/>
      <c r="BF35" s="75"/>
      <c r="BG35" s="15"/>
      <c r="BH35" s="15"/>
      <c r="BI35" s="75"/>
      <c r="BJ35" s="15"/>
      <c r="BK35" s="15"/>
      <c r="BL35" s="136"/>
      <c r="BM35" s="15"/>
      <c r="BN35" s="15"/>
      <c r="BO35" s="15"/>
      <c r="BP35" s="15"/>
      <c r="BQ35" s="15"/>
      <c r="BR35" s="15"/>
      <c r="BS35" s="15"/>
      <c r="BT35" s="15"/>
      <c r="BU35" s="15"/>
      <c r="BV35" s="15"/>
      <c r="BW35" s="15"/>
      <c r="BX35" s="15"/>
      <c r="BZ35" s="15"/>
      <c r="CA35" s="15"/>
      <c r="CB35" s="15"/>
      <c r="CF35" s="363"/>
      <c r="CG35" s="363"/>
      <c r="CH35" s="363"/>
      <c r="CI35" s="363"/>
      <c r="CJ35" s="363"/>
      <c r="CK35" s="363"/>
      <c r="CL35" s="363"/>
      <c r="CM35" s="363"/>
      <c r="CN35" s="363"/>
      <c r="CO35" s="363"/>
      <c r="CP35" s="363"/>
      <c r="CQ35" s="363"/>
    </row>
    <row r="36" spans="2:384" ht="15" customHeight="1" x14ac:dyDescent="0.25">
      <c r="B36" s="9"/>
      <c r="C36" s="9"/>
      <c r="D36" s="15"/>
      <c r="E36" s="9"/>
      <c r="F36" s="1"/>
      <c r="G36" s="11"/>
      <c r="H36" s="11"/>
      <c r="I36" s="11"/>
      <c r="J36" s="17"/>
      <c r="K36" s="17"/>
      <c r="L36" s="17"/>
      <c r="M36" s="17"/>
      <c r="N36" s="17"/>
      <c r="O36" s="17"/>
      <c r="R36" s="17"/>
      <c r="S36" s="17"/>
      <c r="T36" s="17"/>
      <c r="U36" s="17"/>
      <c r="V36" s="17"/>
      <c r="W36" s="17"/>
      <c r="X36" s="17"/>
      <c r="Y36" s="17"/>
      <c r="Z36" s="17"/>
      <c r="AC36" s="15"/>
      <c r="AD36" s="15"/>
      <c r="AE36" s="15"/>
      <c r="AG36" s="15"/>
      <c r="AH36" s="15"/>
      <c r="AI36" s="15"/>
      <c r="AJ36" s="15"/>
      <c r="AK36" s="15"/>
      <c r="AL36" s="15"/>
      <c r="AN36" s="17"/>
      <c r="AT36" s="15"/>
      <c r="AU36" s="15"/>
      <c r="AY36" s="15"/>
      <c r="AZ36" s="15"/>
      <c r="BA36" s="15"/>
      <c r="BB36" s="75"/>
      <c r="BC36" s="75"/>
      <c r="BD36" s="75"/>
      <c r="BE36" s="75"/>
      <c r="BF36" s="75"/>
      <c r="BG36" s="15"/>
      <c r="BH36" s="15"/>
      <c r="BI36" s="75"/>
      <c r="BJ36" s="15"/>
      <c r="BK36" s="15"/>
      <c r="BL36" s="136"/>
      <c r="BM36" s="15"/>
      <c r="BN36" s="15"/>
      <c r="BO36" s="15"/>
      <c r="BP36" s="15"/>
      <c r="BQ36" s="15"/>
      <c r="BR36" s="15"/>
      <c r="BS36" s="15"/>
      <c r="BT36" s="15"/>
      <c r="BU36" s="15"/>
      <c r="BV36" s="15"/>
      <c r="BW36" s="15"/>
      <c r="BX36" s="15"/>
      <c r="BZ36" s="15"/>
      <c r="CA36" s="15"/>
      <c r="CB36" s="15"/>
      <c r="CF36" s="363"/>
      <c r="CG36" s="363"/>
      <c r="CH36" s="363"/>
      <c r="CI36" s="363"/>
      <c r="CJ36" s="363"/>
      <c r="CK36" s="363"/>
      <c r="CL36" s="363"/>
      <c r="CM36" s="363"/>
      <c r="CN36" s="363"/>
      <c r="CO36" s="363"/>
      <c r="CP36" s="363"/>
      <c r="CQ36" s="363"/>
    </row>
    <row r="37" spans="2:384" ht="15" customHeight="1" x14ac:dyDescent="0.2">
      <c r="B37" s="9"/>
      <c r="C37" s="9"/>
      <c r="D37" s="10"/>
      <c r="E37" s="9"/>
      <c r="F37" s="1"/>
      <c r="G37" s="14"/>
      <c r="H37" s="11"/>
      <c r="I37" s="11"/>
      <c r="J37" s="17"/>
      <c r="K37" s="17"/>
      <c r="L37" s="17"/>
      <c r="M37" s="17"/>
      <c r="N37" s="17"/>
      <c r="O37" s="17"/>
      <c r="R37" s="17"/>
      <c r="S37" s="17"/>
      <c r="T37" s="17"/>
      <c r="U37" s="17"/>
      <c r="V37" s="17"/>
      <c r="W37" s="17"/>
      <c r="X37" s="17"/>
      <c r="Y37" s="17"/>
      <c r="Z37" s="17"/>
      <c r="AC37" s="15"/>
      <c r="AD37" s="15"/>
      <c r="AE37" s="15"/>
      <c r="AG37" s="15"/>
      <c r="AH37" s="15"/>
      <c r="AI37" s="15"/>
      <c r="AJ37" s="15"/>
      <c r="AK37" s="15"/>
      <c r="AL37" s="15"/>
      <c r="AN37" s="17"/>
      <c r="AT37" s="15"/>
      <c r="AU37" s="15"/>
      <c r="AY37" s="15"/>
      <c r="AZ37" s="15"/>
      <c r="BA37" s="15"/>
      <c r="BB37" s="75"/>
      <c r="BC37" s="75"/>
      <c r="BD37" s="75"/>
      <c r="BE37" s="75"/>
      <c r="BF37" s="75"/>
      <c r="BG37" s="15"/>
      <c r="BH37" s="15"/>
      <c r="BI37" s="75"/>
      <c r="BJ37" s="15"/>
      <c r="BK37" s="15"/>
      <c r="BL37" s="15"/>
      <c r="BM37" s="15"/>
      <c r="BN37" s="15"/>
      <c r="BO37" s="15"/>
      <c r="BP37" s="15"/>
      <c r="BQ37" s="15"/>
      <c r="BR37" s="15"/>
      <c r="BS37" s="15"/>
      <c r="BT37" s="15"/>
      <c r="BU37" s="15"/>
      <c r="BV37" s="15"/>
      <c r="BW37" s="15"/>
      <c r="BX37" s="15"/>
      <c r="BZ37" s="15"/>
      <c r="CA37" s="15"/>
      <c r="CB37" s="15"/>
      <c r="CF37" s="363"/>
      <c r="CG37" s="363"/>
      <c r="CH37" s="363"/>
      <c r="CI37" s="363"/>
      <c r="CJ37" s="363"/>
      <c r="CK37" s="363"/>
      <c r="CL37" s="363"/>
      <c r="CM37" s="363"/>
      <c r="CN37" s="363"/>
      <c r="CO37" s="363"/>
      <c r="CP37" s="363"/>
      <c r="CQ37" s="363"/>
    </row>
    <row r="38" spans="2:384" ht="15" customHeight="1" x14ac:dyDescent="0.2">
      <c r="B38" s="9"/>
      <c r="C38" s="9"/>
      <c r="D38" s="10"/>
      <c r="E38" s="9"/>
      <c r="F38" s="1"/>
      <c r="G38" s="14"/>
      <c r="H38" s="14"/>
      <c r="I38" s="14"/>
      <c r="BC38" s="15"/>
      <c r="BD38" s="15"/>
      <c r="BE38" s="15"/>
      <c r="BF38" s="15"/>
      <c r="BG38" s="15"/>
      <c r="BH38" s="15"/>
      <c r="BI38" s="15"/>
      <c r="BJ38" s="15"/>
      <c r="BK38" s="15"/>
      <c r="BL38" s="15"/>
      <c r="BM38" s="15"/>
      <c r="BN38" s="15"/>
      <c r="BO38" s="15"/>
      <c r="BP38" s="15"/>
      <c r="BQ38" s="15"/>
      <c r="BV38" s="12"/>
      <c r="BW38" s="12"/>
      <c r="BX38" s="12"/>
      <c r="BZ38" s="15"/>
      <c r="CA38" s="15"/>
      <c r="CB38" s="12"/>
      <c r="CC38" s="12"/>
      <c r="CD38" s="75"/>
      <c r="CF38" s="363" t="s">
        <v>230</v>
      </c>
      <c r="CG38" s="363"/>
      <c r="CH38" s="363"/>
      <c r="CI38" s="363"/>
      <c r="CJ38" s="363"/>
      <c r="CK38" s="363"/>
      <c r="CL38" s="371" t="s">
        <v>231</v>
      </c>
      <c r="CM38" s="371"/>
      <c r="CN38" s="371"/>
      <c r="CO38" s="371"/>
      <c r="CP38" s="371"/>
      <c r="CQ38" s="371"/>
    </row>
    <row r="39" spans="2:384" ht="15" customHeight="1" x14ac:dyDescent="0.2">
      <c r="B39" s="9"/>
      <c r="C39" s="11"/>
      <c r="D39" s="15"/>
      <c r="E39" s="11"/>
      <c r="F39" s="1"/>
      <c r="G39" s="14"/>
      <c r="H39" s="14"/>
      <c r="I39" s="14"/>
      <c r="BC39" s="15"/>
      <c r="BD39" s="15"/>
      <c r="BE39" s="15"/>
      <c r="BF39" s="15"/>
      <c r="BG39" s="15"/>
      <c r="BH39" s="15"/>
      <c r="BI39" s="15"/>
      <c r="BJ39" s="15"/>
      <c r="BK39" s="15"/>
      <c r="BL39" s="15"/>
      <c r="BM39" s="15"/>
      <c r="BN39" s="15"/>
      <c r="BO39" s="15"/>
      <c r="BP39" s="15"/>
      <c r="BQ39" s="15"/>
      <c r="BV39" s="12"/>
      <c r="BW39" s="12"/>
      <c r="BX39" s="12"/>
      <c r="BY39" s="12"/>
      <c r="BZ39" s="15"/>
      <c r="CA39" s="15"/>
      <c r="CB39" s="12"/>
      <c r="CC39" s="12"/>
      <c r="CD39" s="75"/>
      <c r="CF39" s="363"/>
      <c r="CG39" s="363"/>
      <c r="CH39" s="363"/>
      <c r="CI39" s="363"/>
      <c r="CJ39" s="363"/>
      <c r="CK39" s="363"/>
      <c r="CL39" s="371"/>
      <c r="CM39" s="371"/>
      <c r="CN39" s="371"/>
      <c r="CO39" s="371"/>
      <c r="CP39" s="371"/>
      <c r="CQ39" s="371"/>
    </row>
    <row r="40" spans="2:384" ht="15" customHeight="1" x14ac:dyDescent="0.2">
      <c r="B40" s="9"/>
      <c r="H40" s="14"/>
      <c r="I40" s="14"/>
      <c r="BC40" s="15"/>
      <c r="BD40" s="15"/>
      <c r="BE40" s="15"/>
      <c r="BF40" s="15"/>
      <c r="BG40" s="15"/>
      <c r="BH40" s="15"/>
      <c r="BI40" s="15"/>
      <c r="BJ40" s="15"/>
      <c r="BK40" s="15"/>
      <c r="BL40" s="15"/>
      <c r="BM40" s="15"/>
      <c r="BN40" s="15"/>
      <c r="BO40" s="15"/>
      <c r="BP40" s="15"/>
      <c r="BQ40" s="15"/>
      <c r="BV40" s="12"/>
      <c r="BW40" s="12"/>
      <c r="BX40" s="12"/>
      <c r="BY40" s="12"/>
      <c r="BZ40" s="15"/>
      <c r="CA40" s="15"/>
      <c r="CB40" s="12"/>
      <c r="CC40" s="12"/>
      <c r="CD40" s="75"/>
      <c r="CF40" s="363"/>
      <c r="CG40" s="363"/>
      <c r="CH40" s="363"/>
      <c r="CI40" s="363"/>
      <c r="CJ40" s="363"/>
      <c r="CK40" s="363"/>
      <c r="CL40" s="371"/>
      <c r="CM40" s="371"/>
      <c r="CN40" s="371"/>
      <c r="CO40" s="371"/>
      <c r="CP40" s="371"/>
      <c r="CQ40" s="371"/>
      <c r="CR40" s="10"/>
    </row>
    <row r="41" spans="2:384" ht="15" customHeight="1" x14ac:dyDescent="0.2">
      <c r="B41" s="9"/>
      <c r="BV41" s="12"/>
      <c r="BW41" s="12"/>
      <c r="BX41" s="12"/>
      <c r="BY41" s="12"/>
      <c r="CB41" s="12"/>
      <c r="CC41" s="12"/>
      <c r="CD41" s="75"/>
      <c r="CF41" s="363"/>
      <c r="CG41" s="363"/>
      <c r="CH41" s="363"/>
      <c r="CI41" s="363"/>
      <c r="CJ41" s="363"/>
      <c r="CK41" s="363"/>
      <c r="CL41" s="371"/>
      <c r="CM41" s="371"/>
      <c r="CN41" s="371"/>
      <c r="CO41" s="371"/>
      <c r="CP41" s="371"/>
      <c r="CQ41" s="371"/>
    </row>
    <row r="42" spans="2:384" ht="15" customHeight="1" x14ac:dyDescent="0.2">
      <c r="B42" s="9"/>
      <c r="CD42" s="75"/>
    </row>
    <row r="43" spans="2:384" ht="15" customHeight="1" x14ac:dyDescent="0.2">
      <c r="B43" s="9"/>
      <c r="BV43" s="15"/>
      <c r="BW43" s="15"/>
      <c r="BX43" s="15"/>
      <c r="BY43" s="15"/>
      <c r="CB43" s="15"/>
      <c r="CC43" s="15"/>
      <c r="CD43" s="75"/>
    </row>
    <row r="44" spans="2:384" ht="15" customHeight="1" x14ac:dyDescent="0.2">
      <c r="B44" s="11"/>
      <c r="BV44" s="15"/>
      <c r="BW44" s="15"/>
      <c r="BX44" s="15"/>
      <c r="BY44" s="15"/>
      <c r="CB44" s="15"/>
      <c r="CC44" s="15"/>
      <c r="CD44" s="75"/>
      <c r="CF44" s="75"/>
      <c r="CG44" s="75"/>
      <c r="CH44" s="75"/>
      <c r="CI44" s="75"/>
      <c r="CJ44" s="75"/>
      <c r="CK44" s="75"/>
      <c r="CL44" s="75"/>
      <c r="CM44" s="75"/>
      <c r="CN44" s="75"/>
      <c r="CO44" s="75"/>
      <c r="CP44" s="75"/>
      <c r="CQ44" s="75"/>
    </row>
    <row r="45" spans="2:384" ht="15" customHeight="1" x14ac:dyDescent="0.2">
      <c r="CD45" s="75"/>
      <c r="CF45" s="75"/>
      <c r="CG45" s="75"/>
      <c r="CH45" s="75"/>
      <c r="CI45" s="75"/>
      <c r="CJ45" s="75"/>
      <c r="CK45" s="75"/>
      <c r="CL45" s="75"/>
      <c r="CM45" s="75"/>
      <c r="CN45" s="75"/>
      <c r="CO45" s="75"/>
      <c r="CP45" s="75"/>
      <c r="CQ45" s="75"/>
    </row>
    <row r="46" spans="2:384" ht="15" customHeight="1" x14ac:dyDescent="0.2">
      <c r="CD46" s="75"/>
      <c r="CF46" s="75"/>
      <c r="CG46" s="75"/>
      <c r="CH46" s="75"/>
      <c r="CI46" s="75"/>
      <c r="CJ46" s="75"/>
      <c r="CK46" s="75"/>
      <c r="CL46" s="75"/>
      <c r="CM46" s="75"/>
      <c r="CN46" s="75"/>
      <c r="CO46" s="75"/>
      <c r="CP46" s="75"/>
      <c r="CQ46" s="75"/>
      <c r="DC46" s="15"/>
    </row>
    <row r="47" spans="2:384" s="15" customFormat="1" ht="15" customHeight="1" x14ac:dyDescent="0.2">
      <c r="B47" s="8"/>
      <c r="C47" s="8"/>
      <c r="D47" s="13"/>
      <c r="E47" s="8"/>
      <c r="F47" s="8"/>
      <c r="G47" s="8"/>
      <c r="H47" s="8"/>
      <c r="I47" s="8"/>
      <c r="J47" s="8"/>
      <c r="K47" s="8"/>
      <c r="L47" s="8"/>
      <c r="M47" s="8"/>
      <c r="N47" s="8"/>
      <c r="O47" s="8"/>
      <c r="P47" s="17"/>
      <c r="Q47" s="17"/>
      <c r="R47" s="8"/>
      <c r="S47" s="8"/>
      <c r="T47" s="8"/>
      <c r="U47" s="8"/>
      <c r="V47" s="8"/>
      <c r="W47" s="8"/>
      <c r="X47" s="8"/>
      <c r="Y47" s="8"/>
      <c r="Z47" s="8"/>
      <c r="AA47" s="17"/>
      <c r="AB47" s="17"/>
      <c r="AC47" s="10"/>
      <c r="AD47" s="10"/>
      <c r="AE47" s="10"/>
      <c r="AF47" s="17"/>
      <c r="AG47" s="10"/>
      <c r="AH47" s="10"/>
      <c r="AI47" s="10"/>
      <c r="AJ47" s="10"/>
      <c r="AK47" s="10"/>
      <c r="AL47" s="10"/>
      <c r="AM47" s="17"/>
      <c r="AN47" s="8"/>
      <c r="AO47" s="17"/>
      <c r="AP47" s="17"/>
      <c r="AQ47" s="17"/>
      <c r="AR47" s="17"/>
      <c r="AS47" s="17"/>
      <c r="AT47" s="10"/>
      <c r="AU47" s="10"/>
      <c r="AV47" s="17"/>
      <c r="AW47" s="17"/>
      <c r="AX47" s="17"/>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75"/>
      <c r="CF47" s="75"/>
      <c r="CG47" s="75"/>
      <c r="CH47" s="75"/>
      <c r="CI47" s="75"/>
      <c r="CJ47" s="75"/>
      <c r="CK47" s="75"/>
      <c r="CL47" s="75"/>
      <c r="CM47" s="75"/>
      <c r="CN47" s="75"/>
      <c r="CO47" s="75"/>
      <c r="CP47" s="75"/>
      <c r="CQ47" s="75"/>
      <c r="CR47" s="75"/>
      <c r="DA47" s="10"/>
      <c r="DB47" s="10"/>
      <c r="DC47" s="10"/>
    </row>
    <row r="48" spans="2:384" ht="15" customHeight="1" x14ac:dyDescent="0.2">
      <c r="CD48" s="75"/>
      <c r="CF48" s="75"/>
      <c r="CG48" s="75"/>
      <c r="CH48" s="75"/>
      <c r="CI48" s="75"/>
      <c r="CJ48" s="75"/>
      <c r="CK48" s="75"/>
      <c r="CL48" s="75"/>
      <c r="CM48" s="75"/>
      <c r="CN48" s="75"/>
      <c r="CO48" s="75"/>
      <c r="CP48" s="75"/>
      <c r="CQ48" s="75"/>
      <c r="CR48" s="75"/>
    </row>
    <row r="49" spans="2:107" ht="15" customHeight="1" x14ac:dyDescent="0.2">
      <c r="CD49" s="75"/>
      <c r="CE49" s="75"/>
      <c r="CF49" s="75"/>
      <c r="CG49" s="75"/>
      <c r="CH49" s="75"/>
      <c r="CI49" s="75"/>
      <c r="CJ49" s="75"/>
      <c r="CK49" s="75"/>
      <c r="CL49" s="75"/>
      <c r="CM49" s="75"/>
      <c r="CN49" s="75"/>
      <c r="CO49" s="75"/>
      <c r="CP49" s="75"/>
      <c r="CQ49" s="75"/>
      <c r="CR49" s="75"/>
      <c r="DC49" s="12"/>
    </row>
    <row r="50" spans="2:107" s="12" customFormat="1" ht="15" customHeight="1" x14ac:dyDescent="0.2">
      <c r="B50" s="8"/>
      <c r="C50" s="8"/>
      <c r="D50" s="13"/>
      <c r="E50" s="8"/>
      <c r="F50" s="8"/>
      <c r="G50" s="8"/>
      <c r="H50" s="8"/>
      <c r="I50" s="8"/>
      <c r="J50" s="8"/>
      <c r="K50" s="8"/>
      <c r="L50" s="8"/>
      <c r="M50" s="8"/>
      <c r="N50" s="8"/>
      <c r="O50" s="8"/>
      <c r="P50" s="17"/>
      <c r="Q50" s="17"/>
      <c r="R50" s="8"/>
      <c r="S50" s="8"/>
      <c r="T50" s="8"/>
      <c r="U50" s="8"/>
      <c r="V50" s="8"/>
      <c r="W50" s="8"/>
      <c r="X50" s="8"/>
      <c r="Y50" s="8"/>
      <c r="Z50" s="8"/>
      <c r="AA50" s="17"/>
      <c r="AB50" s="17"/>
      <c r="AC50" s="10"/>
      <c r="AD50" s="10"/>
      <c r="AE50" s="10"/>
      <c r="AF50" s="17"/>
      <c r="AG50" s="10"/>
      <c r="AH50" s="10"/>
      <c r="AI50" s="10"/>
      <c r="AJ50" s="10"/>
      <c r="AK50" s="10"/>
      <c r="AL50" s="10"/>
      <c r="AM50" s="17"/>
      <c r="AN50" s="8"/>
      <c r="AO50" s="17"/>
      <c r="AP50" s="17"/>
      <c r="AQ50" s="17"/>
      <c r="AR50" s="17"/>
      <c r="AS50" s="17"/>
      <c r="AT50" s="10"/>
      <c r="AU50" s="10"/>
      <c r="AV50" s="17"/>
      <c r="AW50" s="17"/>
      <c r="AX50" s="17"/>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75"/>
      <c r="CE50" s="75"/>
      <c r="CF50" s="75"/>
      <c r="CG50" s="75"/>
      <c r="CH50" s="75"/>
      <c r="CI50" s="75"/>
      <c r="CJ50" s="75"/>
      <c r="CK50" s="75"/>
      <c r="CL50" s="75"/>
      <c r="CM50" s="75"/>
      <c r="CN50" s="75"/>
      <c r="CO50" s="75"/>
      <c r="CP50" s="75"/>
      <c r="CQ50" s="75"/>
      <c r="CR50" s="75"/>
      <c r="CS50" s="15"/>
      <c r="CT50" s="15"/>
      <c r="CU50" s="15"/>
      <c r="CV50" s="15"/>
      <c r="CW50" s="15"/>
      <c r="CX50" s="15"/>
      <c r="CY50" s="15"/>
      <c r="CZ50" s="15"/>
      <c r="DA50" s="10"/>
      <c r="DB50" s="10"/>
    </row>
    <row r="51" spans="2:107" s="12" customFormat="1" ht="15" customHeight="1" x14ac:dyDescent="0.2">
      <c r="B51" s="8"/>
      <c r="C51" s="8"/>
      <c r="D51" s="13"/>
      <c r="E51" s="8"/>
      <c r="F51" s="8"/>
      <c r="G51" s="8"/>
      <c r="H51" s="8"/>
      <c r="I51" s="8"/>
      <c r="J51" s="8"/>
      <c r="K51" s="8"/>
      <c r="L51" s="8"/>
      <c r="M51" s="8"/>
      <c r="N51" s="8"/>
      <c r="O51" s="8"/>
      <c r="P51" s="17"/>
      <c r="Q51" s="17"/>
      <c r="R51" s="8"/>
      <c r="S51" s="8"/>
      <c r="T51" s="8"/>
      <c r="U51" s="8"/>
      <c r="V51" s="8"/>
      <c r="W51" s="8"/>
      <c r="X51" s="8"/>
      <c r="Y51" s="8"/>
      <c r="Z51" s="8"/>
      <c r="AA51" s="17"/>
      <c r="AB51" s="17"/>
      <c r="AC51" s="10"/>
      <c r="AD51" s="10"/>
      <c r="AE51" s="10"/>
      <c r="AF51" s="17"/>
      <c r="AG51" s="10"/>
      <c r="AH51" s="10"/>
      <c r="AI51" s="10"/>
      <c r="AJ51" s="10"/>
      <c r="AK51" s="10"/>
      <c r="AL51" s="10"/>
      <c r="AM51" s="17"/>
      <c r="AN51" s="8"/>
      <c r="AO51" s="17"/>
      <c r="AP51" s="17"/>
      <c r="AQ51" s="17"/>
      <c r="AR51" s="17"/>
      <c r="AS51" s="17"/>
      <c r="AT51" s="10"/>
      <c r="AU51" s="10"/>
      <c r="AV51" s="17"/>
      <c r="AW51" s="17"/>
      <c r="AX51" s="17"/>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75"/>
      <c r="CE51" s="75"/>
      <c r="CF51" s="75"/>
      <c r="CG51" s="75"/>
      <c r="CH51" s="75"/>
      <c r="CI51" s="75"/>
      <c r="CJ51" s="75"/>
      <c r="CK51" s="75"/>
      <c r="CL51" s="75"/>
      <c r="CM51" s="75"/>
      <c r="CN51" s="75"/>
      <c r="CO51" s="75"/>
      <c r="CP51" s="75"/>
      <c r="CQ51" s="75"/>
      <c r="CR51" s="75"/>
      <c r="CS51" s="15"/>
      <c r="CT51" s="15"/>
      <c r="CU51" s="15"/>
      <c r="CV51" s="15"/>
      <c r="CW51" s="15"/>
      <c r="CX51" s="15"/>
      <c r="CY51" s="15"/>
      <c r="CZ51" s="15"/>
      <c r="DA51" s="10"/>
      <c r="DB51" s="10"/>
    </row>
    <row r="52" spans="2:107" s="12" customFormat="1" ht="15" customHeight="1" x14ac:dyDescent="0.2">
      <c r="B52" s="8"/>
      <c r="C52" s="8"/>
      <c r="D52" s="13"/>
      <c r="E52" s="8"/>
      <c r="F52" s="8"/>
      <c r="G52" s="8"/>
      <c r="H52" s="8"/>
      <c r="I52" s="8"/>
      <c r="J52" s="8"/>
      <c r="K52" s="8"/>
      <c r="L52" s="8"/>
      <c r="M52" s="8"/>
      <c r="N52" s="8"/>
      <c r="O52" s="8"/>
      <c r="P52" s="17"/>
      <c r="Q52" s="17"/>
      <c r="R52" s="8"/>
      <c r="S52" s="8"/>
      <c r="T52" s="8"/>
      <c r="U52" s="8"/>
      <c r="V52" s="8"/>
      <c r="W52" s="8"/>
      <c r="X52" s="8"/>
      <c r="Y52" s="8"/>
      <c r="Z52" s="8"/>
      <c r="AA52" s="17"/>
      <c r="AB52" s="17"/>
      <c r="AC52" s="10"/>
      <c r="AD52" s="10"/>
      <c r="AE52" s="10"/>
      <c r="AF52" s="17"/>
      <c r="AG52" s="10"/>
      <c r="AH52" s="10"/>
      <c r="AI52" s="10"/>
      <c r="AJ52" s="10"/>
      <c r="AK52" s="10"/>
      <c r="AL52" s="10"/>
      <c r="AM52" s="17"/>
      <c r="AN52" s="8"/>
      <c r="AO52" s="17"/>
      <c r="AP52" s="17"/>
      <c r="AQ52" s="17"/>
      <c r="AR52" s="17"/>
      <c r="AS52" s="17"/>
      <c r="AT52" s="10"/>
      <c r="AU52" s="10"/>
      <c r="AV52" s="17"/>
      <c r="AW52" s="17"/>
      <c r="AX52" s="17"/>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75"/>
      <c r="CE52" s="75"/>
      <c r="CF52" s="75"/>
      <c r="CG52" s="75"/>
      <c r="CH52" s="75"/>
      <c r="CI52" s="75"/>
      <c r="CJ52" s="75"/>
      <c r="CK52" s="75"/>
      <c r="CL52" s="75"/>
      <c r="CM52" s="75"/>
      <c r="CN52" s="75"/>
      <c r="CO52" s="75"/>
      <c r="CP52" s="75"/>
      <c r="CQ52" s="75"/>
      <c r="CR52" s="75"/>
      <c r="CS52" s="15"/>
      <c r="CT52" s="15"/>
      <c r="CU52" s="15"/>
      <c r="CV52" s="15"/>
      <c r="CW52" s="15"/>
      <c r="CX52" s="15"/>
      <c r="CY52" s="15"/>
      <c r="CZ52" s="15"/>
      <c r="DA52" s="15"/>
      <c r="DB52" s="15"/>
    </row>
    <row r="53" spans="2:107" s="12" customFormat="1" ht="15" customHeight="1" x14ac:dyDescent="0.2">
      <c r="B53" s="8"/>
      <c r="C53" s="8"/>
      <c r="D53" s="13"/>
      <c r="E53" s="8"/>
      <c r="F53" s="8"/>
      <c r="G53" s="8"/>
      <c r="H53" s="8"/>
      <c r="I53" s="8"/>
      <c r="J53" s="8"/>
      <c r="K53" s="8"/>
      <c r="L53" s="8"/>
      <c r="M53" s="8"/>
      <c r="N53" s="8"/>
      <c r="O53" s="8"/>
      <c r="P53" s="17"/>
      <c r="Q53" s="17"/>
      <c r="R53" s="8"/>
      <c r="S53" s="8"/>
      <c r="T53" s="8"/>
      <c r="U53" s="8"/>
      <c r="V53" s="8"/>
      <c r="W53" s="8"/>
      <c r="X53" s="8"/>
      <c r="Y53" s="8"/>
      <c r="Z53" s="8"/>
      <c r="AA53" s="17"/>
      <c r="AB53" s="17"/>
      <c r="AC53" s="10"/>
      <c r="AD53" s="10"/>
      <c r="AE53" s="10"/>
      <c r="AF53" s="17"/>
      <c r="AG53" s="10"/>
      <c r="AH53" s="10"/>
      <c r="AI53" s="10"/>
      <c r="AJ53" s="10"/>
      <c r="AK53" s="10"/>
      <c r="AL53" s="10"/>
      <c r="AM53" s="17"/>
      <c r="AN53" s="8"/>
      <c r="AO53" s="17"/>
      <c r="AP53" s="17"/>
      <c r="AQ53" s="17"/>
      <c r="AR53" s="17"/>
      <c r="AS53" s="17"/>
      <c r="AT53" s="10"/>
      <c r="AU53" s="10"/>
      <c r="AV53" s="17"/>
      <c r="AW53" s="17"/>
      <c r="AX53" s="17"/>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75"/>
      <c r="CE53" s="75"/>
      <c r="CF53" s="75"/>
      <c r="CG53" s="75"/>
      <c r="CH53" s="75"/>
      <c r="CI53" s="75"/>
      <c r="CJ53" s="75"/>
      <c r="CK53" s="75"/>
      <c r="CL53" s="75"/>
      <c r="CM53" s="75"/>
      <c r="CN53" s="75"/>
      <c r="CO53" s="75"/>
      <c r="CP53" s="75"/>
      <c r="CQ53" s="75"/>
      <c r="CR53" s="75"/>
      <c r="CS53" s="15"/>
      <c r="CT53" s="15"/>
      <c r="CU53" s="15"/>
      <c r="CV53" s="15"/>
      <c r="CW53" s="15"/>
      <c r="CX53" s="15"/>
      <c r="CY53" s="75"/>
      <c r="CZ53" s="75"/>
      <c r="DA53" s="10"/>
      <c r="DB53" s="10"/>
    </row>
    <row r="54" spans="2:107" s="12" customFormat="1" ht="15" customHeight="1" x14ac:dyDescent="0.2">
      <c r="B54" s="8"/>
      <c r="C54" s="8"/>
      <c r="D54" s="13"/>
      <c r="E54" s="8"/>
      <c r="F54" s="8"/>
      <c r="G54" s="8"/>
      <c r="H54" s="8"/>
      <c r="I54" s="8"/>
      <c r="J54" s="8"/>
      <c r="K54" s="8"/>
      <c r="L54" s="8"/>
      <c r="M54" s="8"/>
      <c r="N54" s="8"/>
      <c r="O54" s="8"/>
      <c r="P54" s="17"/>
      <c r="Q54" s="17"/>
      <c r="R54" s="8"/>
      <c r="S54" s="8"/>
      <c r="T54" s="8"/>
      <c r="U54" s="8"/>
      <c r="V54" s="8"/>
      <c r="W54" s="8"/>
      <c r="X54" s="8"/>
      <c r="Y54" s="8"/>
      <c r="Z54" s="8"/>
      <c r="AA54" s="17"/>
      <c r="AB54" s="17"/>
      <c r="AC54" s="10"/>
      <c r="AD54" s="10"/>
      <c r="AE54" s="10"/>
      <c r="AF54" s="17"/>
      <c r="AG54" s="10"/>
      <c r="AH54" s="10"/>
      <c r="AI54" s="10"/>
      <c r="AJ54" s="10"/>
      <c r="AK54" s="10"/>
      <c r="AL54" s="10"/>
      <c r="AM54" s="17"/>
      <c r="AN54" s="8"/>
      <c r="AO54" s="17"/>
      <c r="AP54" s="17"/>
      <c r="AQ54" s="17"/>
      <c r="AR54" s="17"/>
      <c r="AS54" s="17"/>
      <c r="AT54" s="10"/>
      <c r="AU54" s="10"/>
      <c r="AV54" s="17"/>
      <c r="AW54" s="17"/>
      <c r="AX54" s="17"/>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75"/>
      <c r="CE54" s="75"/>
      <c r="CF54" s="75"/>
      <c r="CG54" s="75"/>
      <c r="CH54" s="75"/>
      <c r="CI54" s="75"/>
      <c r="CJ54" s="75"/>
      <c r="CK54" s="75"/>
      <c r="CL54" s="75"/>
      <c r="CM54" s="75"/>
      <c r="CN54" s="75"/>
      <c r="CO54" s="75"/>
      <c r="CP54" s="75"/>
      <c r="CQ54" s="75"/>
      <c r="CR54" s="75"/>
      <c r="CS54" s="15"/>
      <c r="CT54" s="15"/>
      <c r="CU54" s="15"/>
      <c r="CV54" s="15"/>
      <c r="CW54" s="15"/>
      <c r="CX54" s="15"/>
      <c r="CY54" s="75"/>
      <c r="CZ54" s="75"/>
      <c r="DA54" s="10"/>
      <c r="DB54" s="10"/>
    </row>
    <row r="55" spans="2:107" s="12" customFormat="1" ht="15" customHeight="1" x14ac:dyDescent="0.2">
      <c r="B55" s="8"/>
      <c r="C55" s="8"/>
      <c r="D55" s="13"/>
      <c r="E55" s="8"/>
      <c r="F55" s="8"/>
      <c r="G55" s="8"/>
      <c r="H55" s="8"/>
      <c r="I55" s="8"/>
      <c r="J55" s="8"/>
      <c r="K55" s="8"/>
      <c r="L55" s="8"/>
      <c r="M55" s="8"/>
      <c r="N55" s="8"/>
      <c r="O55" s="8"/>
      <c r="P55" s="17"/>
      <c r="Q55" s="17"/>
      <c r="R55" s="8"/>
      <c r="S55" s="8"/>
      <c r="T55" s="8"/>
      <c r="U55" s="8"/>
      <c r="V55" s="8"/>
      <c r="W55" s="8"/>
      <c r="X55" s="8"/>
      <c r="Y55" s="8"/>
      <c r="Z55" s="8"/>
      <c r="AA55" s="17"/>
      <c r="AB55" s="17"/>
      <c r="AC55" s="10"/>
      <c r="AD55" s="10"/>
      <c r="AE55" s="10"/>
      <c r="AF55" s="17"/>
      <c r="AG55" s="10"/>
      <c r="AH55" s="10"/>
      <c r="AI55" s="10"/>
      <c r="AJ55" s="10"/>
      <c r="AK55" s="10"/>
      <c r="AL55" s="10"/>
      <c r="AM55" s="17"/>
      <c r="AN55" s="8"/>
      <c r="AO55" s="17"/>
      <c r="AP55" s="17"/>
      <c r="AQ55" s="17"/>
      <c r="AR55" s="17"/>
      <c r="AS55" s="17"/>
      <c r="AT55" s="10"/>
      <c r="AU55" s="10"/>
      <c r="AV55" s="17"/>
      <c r="AW55" s="17"/>
      <c r="AX55" s="17"/>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75"/>
      <c r="CE55" s="75"/>
      <c r="CF55" s="75"/>
      <c r="CG55" s="75"/>
      <c r="CH55" s="75"/>
      <c r="CI55" s="75"/>
      <c r="CJ55" s="75"/>
      <c r="CK55" s="75"/>
      <c r="CL55" s="75"/>
      <c r="CM55" s="75"/>
      <c r="CN55" s="75"/>
      <c r="CO55" s="75"/>
      <c r="CP55" s="75"/>
      <c r="CQ55" s="75"/>
      <c r="CR55" s="75"/>
      <c r="CS55" s="75"/>
      <c r="CT55" s="75"/>
      <c r="CU55" s="75"/>
      <c r="CV55" s="75"/>
      <c r="CW55" s="75"/>
      <c r="CX55" s="75"/>
      <c r="CY55" s="75"/>
      <c r="CZ55" s="75"/>
    </row>
    <row r="56" spans="2:107" s="12" customFormat="1" ht="15" customHeight="1" x14ac:dyDescent="0.2">
      <c r="B56" s="8"/>
      <c r="C56" s="8"/>
      <c r="D56" s="13"/>
      <c r="E56" s="8"/>
      <c r="F56" s="8"/>
      <c r="G56" s="8"/>
      <c r="H56" s="8"/>
      <c r="I56" s="8"/>
      <c r="J56" s="8"/>
      <c r="K56" s="8"/>
      <c r="L56" s="8"/>
      <c r="M56" s="8"/>
      <c r="N56" s="8"/>
      <c r="O56" s="8"/>
      <c r="P56" s="17"/>
      <c r="Q56" s="17"/>
      <c r="R56" s="8"/>
      <c r="S56" s="8"/>
      <c r="T56" s="8"/>
      <c r="U56" s="8"/>
      <c r="V56" s="8"/>
      <c r="W56" s="8"/>
      <c r="X56" s="8"/>
      <c r="Y56" s="8"/>
      <c r="Z56" s="8"/>
      <c r="AA56" s="17"/>
      <c r="AB56" s="17"/>
      <c r="AC56" s="10"/>
      <c r="AD56" s="10"/>
      <c r="AE56" s="10"/>
      <c r="AF56" s="17"/>
      <c r="AG56" s="10"/>
      <c r="AH56" s="10"/>
      <c r="AI56" s="10"/>
      <c r="AJ56" s="10"/>
      <c r="AK56" s="10"/>
      <c r="AL56" s="10"/>
      <c r="AM56" s="17"/>
      <c r="AN56" s="8"/>
      <c r="AO56" s="17"/>
      <c r="AP56" s="17"/>
      <c r="AQ56" s="17"/>
      <c r="AR56" s="17"/>
      <c r="AS56" s="17"/>
      <c r="AT56" s="10"/>
      <c r="AU56" s="10"/>
      <c r="AV56" s="17"/>
      <c r="AW56" s="17"/>
      <c r="AX56" s="17"/>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75"/>
      <c r="CE56" s="75"/>
      <c r="CF56" s="75"/>
      <c r="CG56" s="75"/>
      <c r="CH56" s="75"/>
      <c r="CI56" s="75"/>
      <c r="CJ56" s="75"/>
      <c r="CK56" s="75"/>
      <c r="CL56" s="75"/>
      <c r="CM56" s="75"/>
      <c r="CN56" s="75"/>
      <c r="CO56" s="75"/>
      <c r="CP56" s="75"/>
      <c r="CQ56" s="75"/>
      <c r="CR56" s="75"/>
      <c r="CS56" s="75"/>
      <c r="CT56" s="75"/>
      <c r="CU56" s="75"/>
      <c r="CV56" s="75"/>
      <c r="CW56" s="75"/>
      <c r="CX56" s="75"/>
      <c r="CY56" s="75"/>
      <c r="CZ56" s="75"/>
    </row>
    <row r="57" spans="2:107" s="12" customFormat="1" ht="15" customHeight="1" x14ac:dyDescent="0.2">
      <c r="B57" s="8"/>
      <c r="C57" s="8"/>
      <c r="D57" s="13"/>
      <c r="E57" s="8"/>
      <c r="F57" s="8"/>
      <c r="G57" s="8"/>
      <c r="H57" s="8"/>
      <c r="I57" s="8"/>
      <c r="J57" s="8"/>
      <c r="K57" s="8"/>
      <c r="L57" s="8"/>
      <c r="M57" s="8"/>
      <c r="N57" s="8"/>
      <c r="O57" s="8"/>
      <c r="P57" s="17"/>
      <c r="Q57" s="17"/>
      <c r="R57" s="8"/>
      <c r="S57" s="8"/>
      <c r="T57" s="8"/>
      <c r="U57" s="8"/>
      <c r="V57" s="8"/>
      <c r="W57" s="8"/>
      <c r="X57" s="8"/>
      <c r="Y57" s="8"/>
      <c r="Z57" s="8"/>
      <c r="AA57" s="17"/>
      <c r="AB57" s="17"/>
      <c r="AC57" s="10"/>
      <c r="AD57" s="10"/>
      <c r="AE57" s="10"/>
      <c r="AF57" s="17"/>
      <c r="AG57" s="10"/>
      <c r="AH57" s="10"/>
      <c r="AI57" s="10"/>
      <c r="AJ57" s="10"/>
      <c r="AK57" s="10"/>
      <c r="AL57" s="10"/>
      <c r="AM57" s="17"/>
      <c r="AN57" s="8"/>
      <c r="AO57" s="17"/>
      <c r="AP57" s="17"/>
      <c r="AQ57" s="17"/>
      <c r="AR57" s="17"/>
      <c r="AS57" s="17"/>
      <c r="AT57" s="10"/>
      <c r="AU57" s="10"/>
      <c r="AV57" s="17"/>
      <c r="AW57" s="17"/>
      <c r="AX57" s="17"/>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75"/>
      <c r="CE57" s="75"/>
      <c r="CF57" s="75"/>
      <c r="CG57" s="75"/>
      <c r="CH57" s="75"/>
      <c r="CI57" s="75"/>
      <c r="CJ57" s="75"/>
      <c r="CK57" s="75"/>
      <c r="CL57" s="75"/>
      <c r="CM57" s="75"/>
      <c r="CN57" s="75"/>
      <c r="CO57" s="75"/>
      <c r="CP57" s="75"/>
      <c r="CQ57" s="75"/>
      <c r="CR57" s="75"/>
      <c r="CS57" s="75"/>
      <c r="CT57" s="75"/>
      <c r="CU57" s="75"/>
      <c r="CV57" s="75"/>
      <c r="CW57" s="75"/>
      <c r="CX57" s="75"/>
      <c r="CY57" s="75"/>
      <c r="CZ57" s="75"/>
    </row>
    <row r="58" spans="2:107" s="12" customFormat="1" ht="15" customHeight="1" x14ac:dyDescent="0.2">
      <c r="B58" s="8"/>
      <c r="C58" s="8"/>
      <c r="D58" s="13"/>
      <c r="E58" s="8"/>
      <c r="F58" s="8"/>
      <c r="G58" s="8"/>
      <c r="H58" s="8"/>
      <c r="I58" s="8"/>
      <c r="J58" s="8"/>
      <c r="K58" s="8"/>
      <c r="L58" s="8"/>
      <c r="M58" s="8"/>
      <c r="N58" s="8"/>
      <c r="O58" s="8"/>
      <c r="P58" s="17"/>
      <c r="Q58" s="17"/>
      <c r="R58" s="8"/>
      <c r="S58" s="8"/>
      <c r="T58" s="8"/>
      <c r="U58" s="8"/>
      <c r="V58" s="8"/>
      <c r="W58" s="8"/>
      <c r="X58" s="8"/>
      <c r="Y58" s="8"/>
      <c r="Z58" s="8"/>
      <c r="AA58" s="17"/>
      <c r="AB58" s="17"/>
      <c r="AC58" s="10"/>
      <c r="AD58" s="10"/>
      <c r="AE58" s="10"/>
      <c r="AF58" s="17"/>
      <c r="AG58" s="10"/>
      <c r="AH58" s="10"/>
      <c r="AI58" s="10"/>
      <c r="AJ58" s="10"/>
      <c r="AK58" s="10"/>
      <c r="AL58" s="10"/>
      <c r="AM58" s="17"/>
      <c r="AN58" s="8"/>
      <c r="AO58" s="17"/>
      <c r="AP58" s="17"/>
      <c r="AQ58" s="17"/>
      <c r="AR58" s="17"/>
      <c r="AS58" s="17"/>
      <c r="AT58" s="10"/>
      <c r="AU58" s="10"/>
      <c r="AV58" s="17"/>
      <c r="AW58" s="17"/>
      <c r="AX58" s="17"/>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75"/>
      <c r="CE58" s="75"/>
      <c r="CF58" s="75"/>
      <c r="CG58" s="75"/>
      <c r="CH58" s="75"/>
      <c r="CI58" s="75"/>
      <c r="CJ58" s="75"/>
      <c r="CK58" s="75"/>
      <c r="CL58" s="75"/>
      <c r="CM58" s="75"/>
      <c r="CN58" s="75"/>
      <c r="CO58" s="75"/>
      <c r="CP58" s="75"/>
      <c r="CQ58" s="75"/>
      <c r="CR58" s="75"/>
      <c r="CS58" s="75"/>
      <c r="CT58" s="75"/>
      <c r="CU58" s="75"/>
      <c r="CV58" s="75"/>
      <c r="CW58" s="75"/>
      <c r="CX58" s="75"/>
      <c r="CY58" s="75"/>
      <c r="CZ58" s="75"/>
    </row>
    <row r="59" spans="2:107" s="12" customFormat="1" ht="15" customHeight="1" x14ac:dyDescent="0.2">
      <c r="B59" s="8"/>
      <c r="C59" s="8"/>
      <c r="D59" s="13"/>
      <c r="E59" s="8"/>
      <c r="F59" s="8"/>
      <c r="G59" s="8"/>
      <c r="H59" s="8"/>
      <c r="I59" s="8"/>
      <c r="J59" s="8"/>
      <c r="K59" s="8"/>
      <c r="L59" s="8"/>
      <c r="M59" s="8"/>
      <c r="N59" s="8"/>
      <c r="O59" s="8"/>
      <c r="P59" s="17"/>
      <c r="Q59" s="17"/>
      <c r="R59" s="8"/>
      <c r="S59" s="8"/>
      <c r="T59" s="8"/>
      <c r="U59" s="8"/>
      <c r="V59" s="8"/>
      <c r="W59" s="8"/>
      <c r="X59" s="8"/>
      <c r="Y59" s="8"/>
      <c r="Z59" s="8"/>
      <c r="AA59" s="17"/>
      <c r="AB59" s="17"/>
      <c r="AC59" s="10"/>
      <c r="AD59" s="10"/>
      <c r="AE59" s="10"/>
      <c r="AF59" s="17"/>
      <c r="AG59" s="10"/>
      <c r="AH59" s="10"/>
      <c r="AI59" s="10"/>
      <c r="AJ59" s="10"/>
      <c r="AK59" s="10"/>
      <c r="AL59" s="10"/>
      <c r="AM59" s="17"/>
      <c r="AN59" s="8"/>
      <c r="AO59" s="17"/>
      <c r="AP59" s="17"/>
      <c r="AQ59" s="17"/>
      <c r="AR59" s="17"/>
      <c r="AS59" s="17"/>
      <c r="AT59" s="10"/>
      <c r="AU59" s="10"/>
      <c r="AV59" s="17"/>
      <c r="AW59" s="17"/>
      <c r="AX59" s="17"/>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75"/>
      <c r="CE59" s="75"/>
      <c r="CF59" s="75"/>
      <c r="CG59" s="75"/>
      <c r="CH59" s="75"/>
      <c r="CI59" s="75"/>
      <c r="CJ59" s="75"/>
      <c r="CK59" s="75"/>
      <c r="CL59" s="75"/>
      <c r="CM59" s="75"/>
      <c r="CN59" s="75"/>
      <c r="CO59" s="75"/>
      <c r="CP59" s="75"/>
      <c r="CQ59" s="75"/>
      <c r="CR59" s="75"/>
      <c r="CS59" s="75"/>
      <c r="CT59" s="75"/>
      <c r="CU59" s="75"/>
      <c r="CV59" s="75"/>
      <c r="CW59" s="75"/>
      <c r="CX59" s="75"/>
      <c r="CY59" s="75"/>
      <c r="CZ59" s="75"/>
    </row>
    <row r="60" spans="2:107" s="12" customFormat="1" ht="15" customHeight="1" x14ac:dyDescent="0.2">
      <c r="B60" s="8"/>
      <c r="C60" s="8"/>
      <c r="D60" s="13"/>
      <c r="E60" s="8"/>
      <c r="F60" s="8"/>
      <c r="G60" s="8"/>
      <c r="H60" s="8"/>
      <c r="I60" s="8"/>
      <c r="J60" s="8"/>
      <c r="K60" s="8"/>
      <c r="L60" s="8"/>
      <c r="M60" s="8"/>
      <c r="N60" s="8"/>
      <c r="O60" s="8"/>
      <c r="P60" s="17"/>
      <c r="Q60" s="17"/>
      <c r="R60" s="8"/>
      <c r="S60" s="8"/>
      <c r="T60" s="8"/>
      <c r="U60" s="8"/>
      <c r="V60" s="8"/>
      <c r="W60" s="8"/>
      <c r="X60" s="8"/>
      <c r="Y60" s="8"/>
      <c r="Z60" s="8"/>
      <c r="AA60" s="17"/>
      <c r="AB60" s="17"/>
      <c r="AC60" s="10"/>
      <c r="AD60" s="10"/>
      <c r="AE60" s="10"/>
      <c r="AF60" s="17"/>
      <c r="AG60" s="10"/>
      <c r="AH60" s="10"/>
      <c r="AI60" s="10"/>
      <c r="AJ60" s="10"/>
      <c r="AK60" s="10"/>
      <c r="AL60" s="10"/>
      <c r="AM60" s="17"/>
      <c r="AN60" s="8"/>
      <c r="AO60" s="17"/>
      <c r="AP60" s="17"/>
      <c r="AQ60" s="17"/>
      <c r="AR60" s="17"/>
      <c r="AS60" s="17"/>
      <c r="AT60" s="10"/>
      <c r="AU60" s="10"/>
      <c r="AV60" s="17"/>
      <c r="AW60" s="17"/>
      <c r="AX60" s="17"/>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75"/>
      <c r="CE60" s="75"/>
      <c r="CF60" s="75"/>
      <c r="CG60" s="75"/>
      <c r="CH60" s="75"/>
      <c r="CI60" s="75"/>
      <c r="CJ60" s="75"/>
      <c r="CK60" s="75"/>
      <c r="CL60" s="75"/>
      <c r="CM60" s="75"/>
      <c r="CN60" s="75"/>
      <c r="CO60" s="75"/>
      <c r="CP60" s="75"/>
      <c r="CQ60" s="75"/>
      <c r="CR60" s="75"/>
      <c r="CS60" s="75"/>
      <c r="CT60" s="75"/>
      <c r="CU60" s="75"/>
      <c r="CV60" s="75"/>
      <c r="CW60" s="75"/>
      <c r="CX60" s="75"/>
      <c r="CY60" s="75"/>
      <c r="CZ60" s="75"/>
    </row>
    <row r="61" spans="2:107" s="12" customFormat="1" ht="15" customHeight="1" x14ac:dyDescent="0.2">
      <c r="B61" s="8"/>
      <c r="C61" s="8"/>
      <c r="D61" s="13"/>
      <c r="E61" s="8"/>
      <c r="F61" s="8"/>
      <c r="G61" s="8"/>
      <c r="H61" s="8"/>
      <c r="I61" s="8"/>
      <c r="J61" s="8"/>
      <c r="K61" s="8"/>
      <c r="L61" s="8"/>
      <c r="M61" s="8"/>
      <c r="N61" s="8"/>
      <c r="O61" s="8"/>
      <c r="P61" s="17"/>
      <c r="Q61" s="17"/>
      <c r="R61" s="8"/>
      <c r="S61" s="8"/>
      <c r="T61" s="8"/>
      <c r="U61" s="8"/>
      <c r="V61" s="8"/>
      <c r="W61" s="8"/>
      <c r="X61" s="8"/>
      <c r="Y61" s="8"/>
      <c r="Z61" s="8"/>
      <c r="AA61" s="17"/>
      <c r="AB61" s="17"/>
      <c r="AC61" s="10"/>
      <c r="AD61" s="10"/>
      <c r="AE61" s="10"/>
      <c r="AF61" s="17"/>
      <c r="AG61" s="10"/>
      <c r="AH61" s="10"/>
      <c r="AI61" s="10"/>
      <c r="AJ61" s="10"/>
      <c r="AK61" s="10"/>
      <c r="AL61" s="10"/>
      <c r="AM61" s="17"/>
      <c r="AN61" s="8"/>
      <c r="AO61" s="17"/>
      <c r="AP61" s="17"/>
      <c r="AQ61" s="17"/>
      <c r="AR61" s="17"/>
      <c r="AS61" s="17"/>
      <c r="AT61" s="10"/>
      <c r="AU61" s="10"/>
      <c r="AV61" s="17"/>
      <c r="AW61" s="17"/>
      <c r="AX61" s="17"/>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5"/>
      <c r="CE61" s="75"/>
      <c r="CF61" s="75"/>
      <c r="CG61" s="75"/>
      <c r="CH61" s="75"/>
      <c r="CI61" s="75"/>
      <c r="CJ61" s="75"/>
      <c r="CK61" s="75"/>
      <c r="CL61" s="75"/>
      <c r="CM61" s="75"/>
      <c r="CN61" s="75"/>
      <c r="CO61" s="75"/>
      <c r="CP61" s="75"/>
      <c r="CQ61" s="75"/>
      <c r="CR61" s="75"/>
      <c r="CS61" s="75"/>
      <c r="CT61" s="75"/>
      <c r="CU61" s="75"/>
      <c r="CV61" s="75"/>
      <c r="CW61" s="75"/>
      <c r="CX61" s="75"/>
      <c r="CY61" s="75"/>
      <c r="CZ61" s="75"/>
    </row>
    <row r="62" spans="2:107" s="12" customFormat="1" ht="15" customHeight="1" x14ac:dyDescent="0.2">
      <c r="B62" s="8"/>
      <c r="C62" s="8"/>
      <c r="D62" s="13"/>
      <c r="E62" s="8"/>
      <c r="F62" s="8"/>
      <c r="G62" s="8"/>
      <c r="H62" s="8"/>
      <c r="I62" s="8"/>
      <c r="J62" s="8"/>
      <c r="K62" s="8"/>
      <c r="L62" s="8"/>
      <c r="M62" s="8"/>
      <c r="N62" s="8"/>
      <c r="O62" s="8"/>
      <c r="P62" s="17"/>
      <c r="Q62" s="17"/>
      <c r="R62" s="8"/>
      <c r="S62" s="8"/>
      <c r="T62" s="8"/>
      <c r="U62" s="8"/>
      <c r="V62" s="8"/>
      <c r="W62" s="8"/>
      <c r="X62" s="8"/>
      <c r="Y62" s="8"/>
      <c r="Z62" s="8"/>
      <c r="AA62" s="17"/>
      <c r="AB62" s="17"/>
      <c r="AC62" s="10"/>
      <c r="AD62" s="10"/>
      <c r="AE62" s="10"/>
      <c r="AF62" s="17"/>
      <c r="AG62" s="10"/>
      <c r="AH62" s="10"/>
      <c r="AI62" s="10"/>
      <c r="AJ62" s="10"/>
      <c r="AK62" s="10"/>
      <c r="AL62" s="10"/>
      <c r="AM62" s="17"/>
      <c r="AN62" s="8"/>
      <c r="AO62" s="17"/>
      <c r="AP62" s="17"/>
      <c r="AQ62" s="17"/>
      <c r="AR62" s="17"/>
      <c r="AS62" s="17"/>
      <c r="AT62" s="10"/>
      <c r="AU62" s="10"/>
      <c r="AV62" s="17"/>
      <c r="AW62" s="17"/>
      <c r="AX62" s="17"/>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5"/>
      <c r="CE62" s="75"/>
      <c r="CF62" s="75"/>
      <c r="CG62" s="75"/>
      <c r="CH62" s="75"/>
      <c r="CI62" s="75"/>
      <c r="CJ62" s="75"/>
      <c r="CK62" s="75"/>
      <c r="CL62" s="75"/>
      <c r="CM62" s="75"/>
      <c r="CN62" s="75"/>
      <c r="CO62" s="75"/>
      <c r="CP62" s="75"/>
      <c r="CQ62" s="75"/>
      <c r="CR62" s="75"/>
      <c r="CS62" s="75"/>
      <c r="CT62" s="75"/>
      <c r="CU62" s="75"/>
      <c r="CV62" s="75"/>
      <c r="CW62" s="75"/>
      <c r="CX62" s="75"/>
      <c r="CY62" s="75"/>
      <c r="CZ62" s="75"/>
    </row>
    <row r="63" spans="2:107" s="12" customFormat="1" ht="15" customHeight="1" x14ac:dyDescent="0.2">
      <c r="B63" s="8"/>
      <c r="C63" s="8"/>
      <c r="D63" s="13"/>
      <c r="E63" s="8"/>
      <c r="F63" s="8"/>
      <c r="G63" s="8"/>
      <c r="H63" s="8"/>
      <c r="I63" s="8"/>
      <c r="J63" s="8"/>
      <c r="K63" s="8"/>
      <c r="L63" s="8"/>
      <c r="M63" s="8"/>
      <c r="N63" s="8"/>
      <c r="O63" s="8"/>
      <c r="P63" s="17"/>
      <c r="Q63" s="17"/>
      <c r="R63" s="8"/>
      <c r="S63" s="8"/>
      <c r="T63" s="8"/>
      <c r="U63" s="8"/>
      <c r="V63" s="8"/>
      <c r="W63" s="8"/>
      <c r="X63" s="8"/>
      <c r="Y63" s="8"/>
      <c r="Z63" s="8"/>
      <c r="AA63" s="17"/>
      <c r="AB63" s="17"/>
      <c r="AC63" s="10"/>
      <c r="AD63" s="10"/>
      <c r="AE63" s="10"/>
      <c r="AF63" s="17"/>
      <c r="AG63" s="10"/>
      <c r="AH63" s="10"/>
      <c r="AI63" s="10"/>
      <c r="AJ63" s="10"/>
      <c r="AK63" s="10"/>
      <c r="AL63" s="10"/>
      <c r="AM63" s="17"/>
      <c r="AN63" s="8"/>
      <c r="AO63" s="17"/>
      <c r="AP63" s="17"/>
      <c r="AQ63" s="17"/>
      <c r="AR63" s="17"/>
      <c r="AS63" s="17"/>
      <c r="AT63" s="10"/>
      <c r="AU63" s="10"/>
      <c r="AV63" s="17"/>
      <c r="AW63" s="17"/>
      <c r="AX63" s="17"/>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5"/>
      <c r="CE63" s="75"/>
      <c r="CF63" s="75"/>
      <c r="CG63" s="75"/>
      <c r="CH63" s="75"/>
      <c r="CI63" s="75"/>
      <c r="CJ63" s="75"/>
      <c r="CK63" s="75"/>
      <c r="CL63" s="75"/>
      <c r="CM63" s="75"/>
      <c r="CN63" s="75"/>
      <c r="CO63" s="75"/>
      <c r="CP63" s="75"/>
      <c r="CQ63" s="75"/>
      <c r="CR63" s="75"/>
      <c r="CS63" s="75"/>
      <c r="CT63" s="75"/>
      <c r="CU63" s="75"/>
      <c r="CV63" s="75"/>
      <c r="CW63" s="75"/>
      <c r="CX63" s="75"/>
      <c r="CY63" s="75"/>
      <c r="CZ63" s="75"/>
    </row>
    <row r="64" spans="2:107" s="12" customFormat="1" ht="15" customHeight="1" x14ac:dyDescent="0.2">
      <c r="B64" s="8"/>
      <c r="C64" s="8"/>
      <c r="D64" s="13"/>
      <c r="E64" s="8"/>
      <c r="F64" s="8"/>
      <c r="G64" s="8"/>
      <c r="H64" s="8"/>
      <c r="I64" s="8"/>
      <c r="J64" s="8"/>
      <c r="K64" s="8"/>
      <c r="L64" s="8"/>
      <c r="M64" s="8"/>
      <c r="N64" s="8"/>
      <c r="O64" s="8"/>
      <c r="P64" s="17"/>
      <c r="Q64" s="17"/>
      <c r="R64" s="8"/>
      <c r="S64" s="8"/>
      <c r="T64" s="8"/>
      <c r="U64" s="8"/>
      <c r="V64" s="8"/>
      <c r="W64" s="8"/>
      <c r="X64" s="8"/>
      <c r="Y64" s="8"/>
      <c r="Z64" s="8"/>
      <c r="AA64" s="17"/>
      <c r="AB64" s="17"/>
      <c r="AC64" s="10"/>
      <c r="AD64" s="10"/>
      <c r="AE64" s="10"/>
      <c r="AF64" s="17"/>
      <c r="AG64" s="10"/>
      <c r="AH64" s="10"/>
      <c r="AI64" s="10"/>
      <c r="AJ64" s="10"/>
      <c r="AK64" s="10"/>
      <c r="AL64" s="10"/>
      <c r="AM64" s="17"/>
      <c r="AN64" s="8"/>
      <c r="AO64" s="17"/>
      <c r="AP64" s="17"/>
      <c r="AQ64" s="17"/>
      <c r="AR64" s="17"/>
      <c r="AS64" s="17"/>
      <c r="AT64" s="10"/>
      <c r="AU64" s="10"/>
      <c r="AV64" s="17"/>
      <c r="AW64" s="17"/>
      <c r="AX64" s="17"/>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5"/>
      <c r="CE64" s="75"/>
      <c r="CF64" s="75"/>
      <c r="CG64" s="75"/>
      <c r="CH64" s="75"/>
      <c r="CI64" s="75"/>
      <c r="CJ64" s="75"/>
      <c r="CK64" s="75"/>
      <c r="CL64" s="75"/>
      <c r="CM64" s="75"/>
      <c r="CN64" s="75"/>
      <c r="CO64" s="75"/>
      <c r="CP64" s="75"/>
      <c r="CQ64" s="75"/>
      <c r="CR64" s="75"/>
      <c r="CS64" s="75"/>
      <c r="CT64" s="75"/>
      <c r="CU64" s="75"/>
      <c r="CV64" s="75"/>
      <c r="CW64" s="75"/>
      <c r="CX64" s="75"/>
      <c r="CY64" s="75"/>
      <c r="CZ64" s="75"/>
    </row>
    <row r="65" spans="2:104" s="12" customFormat="1" ht="15" customHeight="1" x14ac:dyDescent="0.2">
      <c r="B65" s="8"/>
      <c r="C65" s="8"/>
      <c r="D65" s="13"/>
      <c r="E65" s="8"/>
      <c r="F65" s="8"/>
      <c r="G65" s="8"/>
      <c r="H65" s="8"/>
      <c r="I65" s="8"/>
      <c r="J65" s="8"/>
      <c r="K65" s="8"/>
      <c r="L65" s="8"/>
      <c r="M65" s="8"/>
      <c r="N65" s="8"/>
      <c r="O65" s="8"/>
      <c r="P65" s="17"/>
      <c r="Q65" s="17"/>
      <c r="R65" s="8"/>
      <c r="S65" s="8"/>
      <c r="T65" s="8"/>
      <c r="U65" s="8"/>
      <c r="V65" s="8"/>
      <c r="W65" s="8"/>
      <c r="X65" s="8"/>
      <c r="Y65" s="8"/>
      <c r="Z65" s="8"/>
      <c r="AA65" s="17"/>
      <c r="AB65" s="17"/>
      <c r="AC65" s="10"/>
      <c r="AD65" s="10"/>
      <c r="AE65" s="10"/>
      <c r="AF65" s="17"/>
      <c r="AG65" s="10"/>
      <c r="AH65" s="10"/>
      <c r="AI65" s="10"/>
      <c r="AJ65" s="10"/>
      <c r="AK65" s="10"/>
      <c r="AL65" s="10"/>
      <c r="AM65" s="17"/>
      <c r="AN65" s="8"/>
      <c r="AO65" s="17"/>
      <c r="AP65" s="17"/>
      <c r="AQ65" s="17"/>
      <c r="AR65" s="17"/>
      <c r="AS65" s="17"/>
      <c r="AT65" s="10"/>
      <c r="AU65" s="10"/>
      <c r="AV65" s="17"/>
      <c r="AW65" s="17"/>
      <c r="AX65" s="17"/>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5"/>
      <c r="CE65" s="75"/>
      <c r="CF65" s="75"/>
      <c r="CG65" s="75"/>
      <c r="CH65" s="75"/>
      <c r="CI65" s="75"/>
      <c r="CJ65" s="75"/>
      <c r="CK65" s="75"/>
      <c r="CL65" s="75"/>
      <c r="CM65" s="75"/>
      <c r="CN65" s="75"/>
      <c r="CO65" s="75"/>
      <c r="CP65" s="75"/>
      <c r="CQ65" s="75"/>
      <c r="CR65" s="75"/>
      <c r="CS65" s="75"/>
      <c r="CT65" s="75"/>
      <c r="CU65" s="75"/>
      <c r="CV65" s="75"/>
      <c r="CW65" s="75"/>
      <c r="CX65" s="75"/>
      <c r="CY65" s="75"/>
      <c r="CZ65" s="75"/>
    </row>
    <row r="66" spans="2:104" s="12" customFormat="1" ht="15" customHeight="1" x14ac:dyDescent="0.2">
      <c r="B66" s="8"/>
      <c r="C66" s="8"/>
      <c r="D66" s="13"/>
      <c r="E66" s="8"/>
      <c r="F66" s="8"/>
      <c r="G66" s="8"/>
      <c r="H66" s="8"/>
      <c r="I66" s="8"/>
      <c r="J66" s="8"/>
      <c r="K66" s="8"/>
      <c r="L66" s="8"/>
      <c r="M66" s="8"/>
      <c r="N66" s="8"/>
      <c r="O66" s="8"/>
      <c r="P66" s="17"/>
      <c r="Q66" s="17"/>
      <c r="R66" s="8"/>
      <c r="S66" s="8"/>
      <c r="T66" s="8"/>
      <c r="U66" s="8"/>
      <c r="V66" s="8"/>
      <c r="W66" s="8"/>
      <c r="X66" s="8"/>
      <c r="Y66" s="8"/>
      <c r="Z66" s="8"/>
      <c r="AA66" s="17"/>
      <c r="AB66" s="17"/>
      <c r="AC66" s="10"/>
      <c r="AD66" s="10"/>
      <c r="AE66" s="10"/>
      <c r="AF66" s="17"/>
      <c r="AG66" s="10"/>
      <c r="AH66" s="10"/>
      <c r="AI66" s="10"/>
      <c r="AJ66" s="10"/>
      <c r="AK66" s="10"/>
      <c r="AL66" s="10"/>
      <c r="AM66" s="17"/>
      <c r="AN66" s="8"/>
      <c r="AO66" s="17"/>
      <c r="AP66" s="17"/>
      <c r="AQ66" s="17"/>
      <c r="AR66" s="17"/>
      <c r="AS66" s="17"/>
      <c r="AT66" s="10"/>
      <c r="AU66" s="10"/>
      <c r="AV66" s="17"/>
      <c r="AW66" s="17"/>
      <c r="AX66" s="17"/>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5"/>
      <c r="CE66" s="75"/>
      <c r="CF66" s="75"/>
      <c r="CG66" s="75"/>
      <c r="CH66" s="75"/>
      <c r="CI66" s="75"/>
      <c r="CJ66" s="75"/>
      <c r="CK66" s="75"/>
      <c r="CL66" s="75"/>
      <c r="CM66" s="75"/>
      <c r="CN66" s="75"/>
      <c r="CO66" s="75"/>
      <c r="CP66" s="75"/>
      <c r="CQ66" s="75"/>
      <c r="CR66" s="75"/>
      <c r="CS66" s="75"/>
      <c r="CT66" s="75"/>
      <c r="CU66" s="75"/>
      <c r="CV66" s="75"/>
      <c r="CW66" s="75"/>
      <c r="CX66" s="75"/>
      <c r="CY66" s="75"/>
      <c r="CZ66" s="75"/>
    </row>
    <row r="67" spans="2:104" s="12" customFormat="1" ht="15" customHeight="1" x14ac:dyDescent="0.2">
      <c r="B67" s="8"/>
      <c r="C67" s="8"/>
      <c r="D67" s="13"/>
      <c r="E67" s="8"/>
      <c r="F67" s="8"/>
      <c r="G67" s="8"/>
      <c r="H67" s="8"/>
      <c r="I67" s="8"/>
      <c r="J67" s="8"/>
      <c r="K67" s="8"/>
      <c r="L67" s="8"/>
      <c r="M67" s="8"/>
      <c r="N67" s="8"/>
      <c r="O67" s="8"/>
      <c r="P67" s="17"/>
      <c r="Q67" s="17"/>
      <c r="R67" s="8"/>
      <c r="S67" s="8"/>
      <c r="T67" s="8"/>
      <c r="U67" s="8"/>
      <c r="V67" s="8"/>
      <c r="W67" s="8"/>
      <c r="X67" s="8"/>
      <c r="Y67" s="8"/>
      <c r="Z67" s="8"/>
      <c r="AA67" s="17"/>
      <c r="AB67" s="17"/>
      <c r="AC67" s="10"/>
      <c r="AD67" s="10"/>
      <c r="AE67" s="10"/>
      <c r="AF67" s="17"/>
      <c r="AG67" s="10"/>
      <c r="AH67" s="10"/>
      <c r="AI67" s="10"/>
      <c r="AJ67" s="10"/>
      <c r="AK67" s="10"/>
      <c r="AL67" s="10"/>
      <c r="AM67" s="17"/>
      <c r="AN67" s="8"/>
      <c r="AO67" s="17"/>
      <c r="AP67" s="17"/>
      <c r="AQ67" s="17"/>
      <c r="AR67" s="17"/>
      <c r="AS67" s="17"/>
      <c r="AT67" s="10"/>
      <c r="AU67" s="10"/>
      <c r="AV67" s="17"/>
      <c r="AW67" s="17"/>
      <c r="AX67" s="17"/>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5"/>
      <c r="CE67" s="75"/>
      <c r="CF67" s="75"/>
      <c r="CG67" s="75"/>
      <c r="CH67" s="75"/>
      <c r="CI67" s="75"/>
      <c r="CJ67" s="75"/>
      <c r="CK67" s="75"/>
      <c r="CL67" s="75"/>
      <c r="CM67" s="75"/>
      <c r="CN67" s="75"/>
      <c r="CO67" s="75"/>
      <c r="CP67" s="75"/>
      <c r="CQ67" s="75"/>
      <c r="CR67" s="75"/>
      <c r="CS67" s="75"/>
      <c r="CT67" s="75"/>
      <c r="CU67" s="75"/>
      <c r="CV67" s="75"/>
      <c r="CW67" s="75"/>
      <c r="CX67" s="75"/>
      <c r="CY67" s="75"/>
      <c r="CZ67" s="75"/>
    </row>
    <row r="68" spans="2:104" s="12" customFormat="1" ht="15" customHeight="1" x14ac:dyDescent="0.2">
      <c r="B68" s="8"/>
      <c r="C68" s="8"/>
      <c r="D68" s="13"/>
      <c r="E68" s="8"/>
      <c r="F68" s="8"/>
      <c r="G68" s="8"/>
      <c r="H68" s="8"/>
      <c r="I68" s="8"/>
      <c r="J68" s="8"/>
      <c r="K68" s="8"/>
      <c r="L68" s="8"/>
      <c r="M68" s="8"/>
      <c r="N68" s="8"/>
      <c r="O68" s="8"/>
      <c r="P68" s="17"/>
      <c r="Q68" s="17"/>
      <c r="R68" s="8"/>
      <c r="S68" s="8"/>
      <c r="T68" s="8"/>
      <c r="U68" s="8"/>
      <c r="V68" s="8"/>
      <c r="W68" s="8"/>
      <c r="X68" s="8"/>
      <c r="Y68" s="8"/>
      <c r="Z68" s="8"/>
      <c r="AA68" s="17"/>
      <c r="AB68" s="17"/>
      <c r="AC68" s="10"/>
      <c r="AD68" s="10"/>
      <c r="AE68" s="10"/>
      <c r="AF68" s="17"/>
      <c r="AG68" s="10"/>
      <c r="AH68" s="10"/>
      <c r="AI68" s="10"/>
      <c r="AJ68" s="10"/>
      <c r="AK68" s="10"/>
      <c r="AL68" s="10"/>
      <c r="AM68" s="17"/>
      <c r="AN68" s="8"/>
      <c r="AO68" s="17"/>
      <c r="AP68" s="17"/>
      <c r="AQ68" s="17"/>
      <c r="AR68" s="17"/>
      <c r="AS68" s="17"/>
      <c r="AT68" s="10"/>
      <c r="AU68" s="10"/>
      <c r="AV68" s="17"/>
      <c r="AW68" s="17"/>
      <c r="AX68" s="17"/>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5"/>
      <c r="CE68" s="75"/>
      <c r="CF68" s="75"/>
      <c r="CG68" s="75"/>
      <c r="CH68" s="75"/>
      <c r="CI68" s="75"/>
      <c r="CJ68" s="75"/>
      <c r="CK68" s="75"/>
      <c r="CL68" s="75"/>
      <c r="CM68" s="75"/>
      <c r="CN68" s="75"/>
      <c r="CO68" s="75"/>
      <c r="CP68" s="75"/>
      <c r="CQ68" s="75"/>
      <c r="CR68" s="75"/>
      <c r="CS68" s="75"/>
      <c r="CT68" s="75"/>
      <c r="CU68" s="75"/>
      <c r="CV68" s="75"/>
      <c r="CW68" s="75"/>
      <c r="CX68" s="75"/>
      <c r="CY68" s="75"/>
      <c r="CZ68" s="75"/>
    </row>
    <row r="69" spans="2:104" s="12" customFormat="1" ht="15" customHeight="1" x14ac:dyDescent="0.2">
      <c r="B69" s="8"/>
      <c r="C69" s="8"/>
      <c r="D69" s="13"/>
      <c r="E69" s="8"/>
      <c r="F69" s="8"/>
      <c r="G69" s="8"/>
      <c r="H69" s="8"/>
      <c r="I69" s="8"/>
      <c r="J69" s="8"/>
      <c r="K69" s="8"/>
      <c r="L69" s="8"/>
      <c r="M69" s="8"/>
      <c r="N69" s="8"/>
      <c r="O69" s="8"/>
      <c r="P69" s="17"/>
      <c r="Q69" s="17"/>
      <c r="R69" s="8"/>
      <c r="S69" s="8"/>
      <c r="T69" s="8"/>
      <c r="U69" s="8"/>
      <c r="V69" s="8"/>
      <c r="W69" s="8"/>
      <c r="X69" s="8"/>
      <c r="Y69" s="8"/>
      <c r="Z69" s="8"/>
      <c r="AA69" s="17"/>
      <c r="AB69" s="17"/>
      <c r="AC69" s="10"/>
      <c r="AD69" s="10"/>
      <c r="AE69" s="10"/>
      <c r="AF69" s="17"/>
      <c r="AG69" s="10"/>
      <c r="AH69" s="10"/>
      <c r="AI69" s="10"/>
      <c r="AJ69" s="10"/>
      <c r="AK69" s="10"/>
      <c r="AL69" s="10"/>
      <c r="AM69" s="17"/>
      <c r="AN69" s="8"/>
      <c r="AO69" s="17"/>
      <c r="AP69" s="17"/>
      <c r="AQ69" s="17"/>
      <c r="AR69" s="17"/>
      <c r="AS69" s="17"/>
      <c r="AT69" s="10"/>
      <c r="AU69" s="10"/>
      <c r="AV69" s="17"/>
      <c r="AW69" s="17"/>
      <c r="AX69" s="17"/>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5"/>
      <c r="CE69" s="75"/>
      <c r="CF69" s="75"/>
      <c r="CG69" s="75"/>
      <c r="CH69" s="75"/>
      <c r="CI69" s="75"/>
      <c r="CJ69" s="75"/>
      <c r="CK69" s="75"/>
      <c r="CL69" s="75"/>
      <c r="CM69" s="75"/>
      <c r="CN69" s="75"/>
      <c r="CO69" s="75"/>
      <c r="CP69" s="75"/>
      <c r="CQ69" s="75"/>
      <c r="CR69" s="75"/>
      <c r="CS69" s="75"/>
      <c r="CT69" s="75"/>
      <c r="CU69" s="75"/>
      <c r="CV69" s="75"/>
      <c r="CW69" s="75"/>
      <c r="CX69" s="75"/>
      <c r="CY69" s="75"/>
      <c r="CZ69" s="75"/>
    </row>
    <row r="70" spans="2:104" s="12" customFormat="1" ht="15" customHeight="1" x14ac:dyDescent="0.2">
      <c r="B70" s="8"/>
      <c r="C70" s="8"/>
      <c r="D70" s="13"/>
      <c r="E70" s="8"/>
      <c r="F70" s="8"/>
      <c r="G70" s="8"/>
      <c r="H70" s="8"/>
      <c r="I70" s="8"/>
      <c r="J70" s="8"/>
      <c r="K70" s="8"/>
      <c r="L70" s="8"/>
      <c r="M70" s="8"/>
      <c r="N70" s="8"/>
      <c r="O70" s="8"/>
      <c r="P70" s="17"/>
      <c r="Q70" s="17"/>
      <c r="R70" s="8"/>
      <c r="S70" s="8"/>
      <c r="T70" s="8"/>
      <c r="U70" s="8"/>
      <c r="V70" s="8"/>
      <c r="W70" s="8"/>
      <c r="X70" s="8"/>
      <c r="Y70" s="8"/>
      <c r="Z70" s="8"/>
      <c r="AA70" s="17"/>
      <c r="AB70" s="17"/>
      <c r="AC70" s="10"/>
      <c r="AD70" s="10"/>
      <c r="AE70" s="10"/>
      <c r="AF70" s="17"/>
      <c r="AG70" s="10"/>
      <c r="AH70" s="10"/>
      <c r="AI70" s="10"/>
      <c r="AJ70" s="10"/>
      <c r="AK70" s="10"/>
      <c r="AL70" s="10"/>
      <c r="AM70" s="17"/>
      <c r="AN70" s="8"/>
      <c r="AO70" s="17"/>
      <c r="AP70" s="17"/>
      <c r="AQ70" s="17"/>
      <c r="AR70" s="17"/>
      <c r="AS70" s="17"/>
      <c r="AT70" s="10"/>
      <c r="AU70" s="10"/>
      <c r="AV70" s="17"/>
      <c r="AW70" s="17"/>
      <c r="AX70" s="17"/>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5"/>
      <c r="CE70" s="75"/>
      <c r="CF70" s="75"/>
      <c r="CG70" s="75"/>
      <c r="CH70" s="75"/>
      <c r="CI70" s="75"/>
      <c r="CJ70" s="75"/>
      <c r="CK70" s="75"/>
      <c r="CL70" s="75"/>
      <c r="CM70" s="75"/>
      <c r="CN70" s="75"/>
      <c r="CO70" s="75"/>
      <c r="CP70" s="75"/>
      <c r="CQ70" s="75"/>
      <c r="CR70" s="75"/>
      <c r="CS70" s="75"/>
      <c r="CT70" s="75"/>
      <c r="CU70" s="75"/>
      <c r="CV70" s="75"/>
      <c r="CW70" s="75"/>
      <c r="CX70" s="75"/>
      <c r="CY70" s="75"/>
      <c r="CZ70" s="75"/>
    </row>
    <row r="71" spans="2:104" s="12" customFormat="1" ht="15" customHeight="1" x14ac:dyDescent="0.2">
      <c r="B71" s="8"/>
      <c r="C71" s="8"/>
      <c r="D71" s="13"/>
      <c r="E71" s="8"/>
      <c r="F71" s="8"/>
      <c r="G71" s="8"/>
      <c r="H71" s="8"/>
      <c r="I71" s="8"/>
      <c r="J71" s="8"/>
      <c r="K71" s="8"/>
      <c r="L71" s="8"/>
      <c r="M71" s="8"/>
      <c r="N71" s="8"/>
      <c r="O71" s="8"/>
      <c r="P71" s="17"/>
      <c r="Q71" s="17"/>
      <c r="R71" s="8"/>
      <c r="S71" s="8"/>
      <c r="T71" s="8"/>
      <c r="U71" s="8"/>
      <c r="V71" s="8"/>
      <c r="W71" s="8"/>
      <c r="X71" s="8"/>
      <c r="Y71" s="8"/>
      <c r="Z71" s="8"/>
      <c r="AA71" s="17"/>
      <c r="AB71" s="17"/>
      <c r="AC71" s="10"/>
      <c r="AD71" s="10"/>
      <c r="AE71" s="10"/>
      <c r="AF71" s="17"/>
      <c r="AG71" s="10"/>
      <c r="AH71" s="10"/>
      <c r="AI71" s="10"/>
      <c r="AJ71" s="10"/>
      <c r="AK71" s="10"/>
      <c r="AL71" s="10"/>
      <c r="AM71" s="17"/>
      <c r="AN71" s="8"/>
      <c r="AO71" s="17"/>
      <c r="AP71" s="17"/>
      <c r="AQ71" s="17"/>
      <c r="AR71" s="17"/>
      <c r="AS71" s="17"/>
      <c r="AT71" s="10"/>
      <c r="AU71" s="10"/>
      <c r="AV71" s="17"/>
      <c r="AW71" s="17"/>
      <c r="AX71" s="17"/>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5"/>
      <c r="CE71" s="75"/>
      <c r="CF71" s="75"/>
      <c r="CG71" s="75"/>
      <c r="CH71" s="75"/>
      <c r="CI71" s="75"/>
      <c r="CJ71" s="75"/>
      <c r="CK71" s="75"/>
      <c r="CL71" s="75"/>
      <c r="CM71" s="75"/>
      <c r="CN71" s="75"/>
      <c r="CO71" s="75"/>
      <c r="CP71" s="75"/>
      <c r="CQ71" s="75"/>
      <c r="CR71" s="75"/>
      <c r="CS71" s="75"/>
      <c r="CT71" s="75"/>
      <c r="CU71" s="75"/>
      <c r="CV71" s="75"/>
      <c r="CW71" s="75"/>
      <c r="CX71" s="75"/>
      <c r="CY71" s="75"/>
      <c r="CZ71" s="75"/>
    </row>
    <row r="72" spans="2:104" s="12" customFormat="1" ht="15" customHeight="1" x14ac:dyDescent="0.2">
      <c r="B72" s="8"/>
      <c r="C72" s="8"/>
      <c r="D72" s="13"/>
      <c r="E72" s="8"/>
      <c r="F72" s="8"/>
      <c r="G72" s="8"/>
      <c r="H72" s="8"/>
      <c r="I72" s="8"/>
      <c r="J72" s="8"/>
      <c r="K72" s="8"/>
      <c r="L72" s="8"/>
      <c r="M72" s="8"/>
      <c r="N72" s="8"/>
      <c r="O72" s="8"/>
      <c r="P72" s="17"/>
      <c r="Q72" s="17"/>
      <c r="R72" s="8"/>
      <c r="S72" s="8"/>
      <c r="T72" s="8"/>
      <c r="U72" s="8"/>
      <c r="V72" s="8"/>
      <c r="W72" s="8"/>
      <c r="X72" s="8"/>
      <c r="Y72" s="8"/>
      <c r="Z72" s="8"/>
      <c r="AA72" s="17"/>
      <c r="AB72" s="17"/>
      <c r="AC72" s="10"/>
      <c r="AD72" s="10"/>
      <c r="AE72" s="10"/>
      <c r="AF72" s="17"/>
      <c r="AG72" s="10"/>
      <c r="AH72" s="10"/>
      <c r="AI72" s="10"/>
      <c r="AJ72" s="10"/>
      <c r="AK72" s="10"/>
      <c r="AL72" s="10"/>
      <c r="AM72" s="17"/>
      <c r="AN72" s="8"/>
      <c r="AO72" s="17"/>
      <c r="AP72" s="17"/>
      <c r="AQ72" s="17"/>
      <c r="AR72" s="17"/>
      <c r="AS72" s="17"/>
      <c r="AT72" s="10"/>
      <c r="AU72" s="10"/>
      <c r="AV72" s="17"/>
      <c r="AW72" s="17"/>
      <c r="AX72" s="17"/>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5"/>
      <c r="CE72" s="75"/>
      <c r="CF72" s="75"/>
      <c r="CG72" s="75"/>
      <c r="CH72" s="75"/>
      <c r="CI72" s="75"/>
      <c r="CJ72" s="75"/>
      <c r="CK72" s="75"/>
      <c r="CL72" s="75"/>
      <c r="CM72" s="75"/>
      <c r="CN72" s="75"/>
      <c r="CO72" s="75"/>
      <c r="CP72" s="75"/>
      <c r="CQ72" s="75"/>
      <c r="CR72" s="75"/>
      <c r="CS72" s="75"/>
      <c r="CT72" s="75"/>
      <c r="CU72" s="75"/>
      <c r="CV72" s="75"/>
      <c r="CW72" s="75"/>
      <c r="CX72" s="75"/>
      <c r="CY72" s="75"/>
      <c r="CZ72" s="75"/>
    </row>
    <row r="73" spans="2:104" s="12" customFormat="1" ht="15" customHeight="1" x14ac:dyDescent="0.2">
      <c r="B73" s="8"/>
      <c r="C73" s="8"/>
      <c r="D73" s="13"/>
      <c r="E73" s="8"/>
      <c r="F73" s="8"/>
      <c r="G73" s="8"/>
      <c r="H73" s="8"/>
      <c r="I73" s="8"/>
      <c r="J73" s="8"/>
      <c r="K73" s="8"/>
      <c r="L73" s="8"/>
      <c r="M73" s="8"/>
      <c r="N73" s="8"/>
      <c r="O73" s="8"/>
      <c r="P73" s="17"/>
      <c r="Q73" s="17"/>
      <c r="R73" s="8"/>
      <c r="S73" s="8"/>
      <c r="T73" s="8"/>
      <c r="U73" s="8"/>
      <c r="V73" s="8"/>
      <c r="W73" s="8"/>
      <c r="X73" s="8"/>
      <c r="Y73" s="8"/>
      <c r="Z73" s="8"/>
      <c r="AA73" s="17"/>
      <c r="AB73" s="17"/>
      <c r="AC73" s="10"/>
      <c r="AD73" s="10"/>
      <c r="AE73" s="10"/>
      <c r="AF73" s="17"/>
      <c r="AG73" s="10"/>
      <c r="AH73" s="10"/>
      <c r="AI73" s="10"/>
      <c r="AJ73" s="10"/>
      <c r="AK73" s="10"/>
      <c r="AL73" s="10"/>
      <c r="AM73" s="17"/>
      <c r="AN73" s="8"/>
      <c r="AO73" s="17"/>
      <c r="AP73" s="17"/>
      <c r="AQ73" s="17"/>
      <c r="AR73" s="17"/>
      <c r="AS73" s="17"/>
      <c r="AT73" s="10"/>
      <c r="AU73" s="10"/>
      <c r="AV73" s="17"/>
      <c r="AW73" s="17"/>
      <c r="AX73" s="17"/>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5"/>
      <c r="CE73" s="75"/>
      <c r="CF73" s="15"/>
      <c r="CG73" s="15"/>
      <c r="CH73" s="15"/>
      <c r="CI73" s="15"/>
      <c r="CJ73" s="15"/>
      <c r="CK73" s="15"/>
      <c r="CL73" s="15"/>
      <c r="CM73" s="15"/>
      <c r="CN73" s="15"/>
      <c r="CO73" s="15"/>
      <c r="CP73" s="15"/>
      <c r="CQ73" s="15"/>
      <c r="CR73" s="75"/>
      <c r="CS73" s="75"/>
      <c r="CT73" s="75"/>
      <c r="CU73" s="75"/>
      <c r="CV73" s="75"/>
      <c r="CW73" s="75"/>
      <c r="CX73" s="75"/>
      <c r="CY73" s="75"/>
      <c r="CZ73" s="75"/>
    </row>
    <row r="74" spans="2:104" s="12" customFormat="1" ht="15" customHeight="1" x14ac:dyDescent="0.2">
      <c r="B74" s="8"/>
      <c r="C74" s="8"/>
      <c r="D74" s="13"/>
      <c r="E74" s="8"/>
      <c r="F74" s="8"/>
      <c r="G74" s="8"/>
      <c r="H74" s="8"/>
      <c r="I74" s="8"/>
      <c r="J74" s="8"/>
      <c r="K74" s="8"/>
      <c r="L74" s="8"/>
      <c r="M74" s="8"/>
      <c r="N74" s="8"/>
      <c r="O74" s="8"/>
      <c r="P74" s="17"/>
      <c r="Q74" s="17"/>
      <c r="R74" s="8"/>
      <c r="S74" s="8"/>
      <c r="T74" s="8"/>
      <c r="U74" s="8"/>
      <c r="V74" s="8"/>
      <c r="W74" s="8"/>
      <c r="X74" s="8"/>
      <c r="Y74" s="8"/>
      <c r="Z74" s="8"/>
      <c r="AA74" s="17"/>
      <c r="AB74" s="17"/>
      <c r="AC74" s="10"/>
      <c r="AD74" s="10"/>
      <c r="AE74" s="10"/>
      <c r="AF74" s="17"/>
      <c r="AG74" s="10"/>
      <c r="AH74" s="10"/>
      <c r="AI74" s="10"/>
      <c r="AJ74" s="10"/>
      <c r="AK74" s="10"/>
      <c r="AL74" s="10"/>
      <c r="AM74" s="17"/>
      <c r="AN74" s="8"/>
      <c r="AO74" s="17"/>
      <c r="AP74" s="17"/>
      <c r="AQ74" s="17"/>
      <c r="AR74" s="17"/>
      <c r="AS74" s="17"/>
      <c r="AT74" s="10"/>
      <c r="AU74" s="10"/>
      <c r="AV74" s="17"/>
      <c r="AW74" s="17"/>
      <c r="AX74" s="17"/>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5"/>
      <c r="CE74" s="75"/>
      <c r="CF74" s="15"/>
      <c r="CG74" s="15"/>
      <c r="CH74" s="15"/>
      <c r="CI74" s="15"/>
      <c r="CJ74" s="15"/>
      <c r="CK74" s="15"/>
      <c r="CL74" s="15"/>
      <c r="CM74" s="15"/>
      <c r="CN74" s="15"/>
      <c r="CO74" s="15"/>
      <c r="CP74" s="15"/>
      <c r="CQ74" s="15"/>
      <c r="CR74" s="75"/>
      <c r="CS74" s="75"/>
      <c r="CT74" s="75"/>
      <c r="CU74" s="75"/>
      <c r="CV74" s="75"/>
      <c r="CW74" s="75"/>
      <c r="CX74" s="75"/>
      <c r="CY74" s="75"/>
      <c r="CZ74" s="75"/>
    </row>
    <row r="75" spans="2:104" s="12" customFormat="1" ht="15" customHeight="1" x14ac:dyDescent="0.2">
      <c r="B75" s="8"/>
      <c r="C75" s="8"/>
      <c r="D75" s="13"/>
      <c r="E75" s="8"/>
      <c r="F75" s="8"/>
      <c r="G75" s="8"/>
      <c r="H75" s="8"/>
      <c r="I75" s="8"/>
      <c r="J75" s="8"/>
      <c r="K75" s="8"/>
      <c r="L75" s="8"/>
      <c r="M75" s="8"/>
      <c r="N75" s="8"/>
      <c r="O75" s="8"/>
      <c r="P75" s="17"/>
      <c r="Q75" s="17"/>
      <c r="R75" s="8"/>
      <c r="S75" s="8"/>
      <c r="T75" s="8"/>
      <c r="U75" s="8"/>
      <c r="V75" s="8"/>
      <c r="W75" s="8"/>
      <c r="X75" s="8"/>
      <c r="Y75" s="8"/>
      <c r="Z75" s="8"/>
      <c r="AA75" s="17"/>
      <c r="AB75" s="17"/>
      <c r="AC75" s="10"/>
      <c r="AD75" s="10"/>
      <c r="AE75" s="10"/>
      <c r="AF75" s="17"/>
      <c r="AG75" s="10"/>
      <c r="AH75" s="10"/>
      <c r="AI75" s="10"/>
      <c r="AJ75" s="10"/>
      <c r="AK75" s="10"/>
      <c r="AL75" s="10"/>
      <c r="AM75" s="17"/>
      <c r="AN75" s="8"/>
      <c r="AO75" s="17"/>
      <c r="AP75" s="17"/>
      <c r="AQ75" s="17"/>
      <c r="AR75" s="17"/>
      <c r="AS75" s="17"/>
      <c r="AT75" s="10"/>
      <c r="AU75" s="10"/>
      <c r="AV75" s="17"/>
      <c r="AW75" s="17"/>
      <c r="AX75" s="17"/>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5"/>
      <c r="CE75" s="75"/>
      <c r="CF75" s="15"/>
      <c r="CG75" s="15"/>
      <c r="CH75" s="15"/>
      <c r="CI75" s="15"/>
      <c r="CJ75" s="15"/>
      <c r="CK75" s="15"/>
      <c r="CL75" s="15"/>
      <c r="CM75" s="15"/>
      <c r="CN75" s="15"/>
      <c r="CO75" s="15"/>
      <c r="CP75" s="15"/>
      <c r="CQ75" s="15"/>
      <c r="CR75" s="75"/>
      <c r="CS75" s="75"/>
      <c r="CT75" s="75"/>
      <c r="CU75" s="75"/>
      <c r="CV75" s="75"/>
      <c r="CW75" s="75"/>
      <c r="CX75" s="75"/>
      <c r="CY75" s="75"/>
      <c r="CZ75" s="75"/>
    </row>
    <row r="76" spans="2:104" s="12" customFormat="1" ht="15" customHeight="1" x14ac:dyDescent="0.2">
      <c r="B76" s="8"/>
      <c r="C76" s="8"/>
      <c r="D76" s="13"/>
      <c r="E76" s="8"/>
      <c r="F76" s="8"/>
      <c r="G76" s="8"/>
      <c r="H76" s="8"/>
      <c r="I76" s="8"/>
      <c r="J76" s="8"/>
      <c r="K76" s="8"/>
      <c r="L76" s="8"/>
      <c r="M76" s="8"/>
      <c r="N76" s="8"/>
      <c r="O76" s="8"/>
      <c r="P76" s="17"/>
      <c r="Q76" s="17"/>
      <c r="R76" s="8"/>
      <c r="S76" s="8"/>
      <c r="T76" s="8"/>
      <c r="U76" s="8"/>
      <c r="V76" s="8"/>
      <c r="W76" s="8"/>
      <c r="X76" s="8"/>
      <c r="Y76" s="8"/>
      <c r="Z76" s="8"/>
      <c r="AA76" s="17"/>
      <c r="AB76" s="17"/>
      <c r="AC76" s="10"/>
      <c r="AD76" s="10"/>
      <c r="AE76" s="10"/>
      <c r="AF76" s="17"/>
      <c r="AG76" s="10"/>
      <c r="AH76" s="10"/>
      <c r="AI76" s="10"/>
      <c r="AJ76" s="10"/>
      <c r="AK76" s="10"/>
      <c r="AL76" s="10"/>
      <c r="AM76" s="17"/>
      <c r="AN76" s="8"/>
      <c r="AO76" s="17"/>
      <c r="AP76" s="17"/>
      <c r="AQ76" s="17"/>
      <c r="AR76" s="17"/>
      <c r="AS76" s="17"/>
      <c r="AT76" s="10"/>
      <c r="AU76" s="10"/>
      <c r="AV76" s="17"/>
      <c r="AW76" s="17"/>
      <c r="AX76" s="17"/>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5"/>
      <c r="CE76" s="75"/>
      <c r="CF76" s="15"/>
      <c r="CG76" s="15"/>
      <c r="CH76" s="15"/>
      <c r="CI76" s="15"/>
      <c r="CJ76" s="15"/>
      <c r="CK76" s="15"/>
      <c r="CL76" s="15"/>
      <c r="CM76" s="15"/>
      <c r="CN76" s="15"/>
      <c r="CO76" s="15"/>
      <c r="CP76" s="15"/>
      <c r="CQ76" s="15"/>
      <c r="CR76" s="75"/>
      <c r="CS76" s="75"/>
      <c r="CT76" s="75"/>
      <c r="CU76" s="75"/>
      <c r="CV76" s="75"/>
      <c r="CW76" s="75"/>
      <c r="CX76" s="75"/>
      <c r="CY76" s="75"/>
      <c r="CZ76" s="75"/>
    </row>
    <row r="77" spans="2:104" s="12" customFormat="1" ht="15" customHeight="1" x14ac:dyDescent="0.2">
      <c r="B77" s="8"/>
      <c r="C77" s="8"/>
      <c r="D77" s="13"/>
      <c r="E77" s="8"/>
      <c r="F77" s="8"/>
      <c r="G77" s="8"/>
      <c r="H77" s="8"/>
      <c r="I77" s="8"/>
      <c r="J77" s="8"/>
      <c r="K77" s="8"/>
      <c r="L77" s="8"/>
      <c r="M77" s="8"/>
      <c r="N77" s="8"/>
      <c r="O77" s="8"/>
      <c r="P77" s="17"/>
      <c r="Q77" s="17"/>
      <c r="R77" s="8"/>
      <c r="S77" s="8"/>
      <c r="T77" s="8"/>
      <c r="U77" s="8"/>
      <c r="V77" s="8"/>
      <c r="W77" s="8"/>
      <c r="X77" s="8"/>
      <c r="Y77" s="8"/>
      <c r="Z77" s="8"/>
      <c r="AA77" s="17"/>
      <c r="AB77" s="17"/>
      <c r="AC77" s="10"/>
      <c r="AD77" s="10"/>
      <c r="AE77" s="10"/>
      <c r="AF77" s="17"/>
      <c r="AG77" s="10"/>
      <c r="AH77" s="10"/>
      <c r="AI77" s="10"/>
      <c r="AJ77" s="10"/>
      <c r="AK77" s="10"/>
      <c r="AL77" s="10"/>
      <c r="AM77" s="17"/>
      <c r="AN77" s="8"/>
      <c r="AO77" s="17"/>
      <c r="AP77" s="17"/>
      <c r="AQ77" s="17"/>
      <c r="AR77" s="17"/>
      <c r="AS77" s="17"/>
      <c r="AT77" s="10"/>
      <c r="AU77" s="10"/>
      <c r="AV77" s="17"/>
      <c r="AW77" s="17"/>
      <c r="AX77" s="17"/>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5"/>
      <c r="CE77" s="75"/>
      <c r="CF77" s="15"/>
      <c r="CG77" s="15"/>
      <c r="CH77" s="15"/>
      <c r="CI77" s="15"/>
      <c r="CJ77" s="15"/>
      <c r="CK77" s="15"/>
      <c r="CL77" s="15"/>
      <c r="CM77" s="15"/>
      <c r="CN77" s="15"/>
      <c r="CO77" s="15"/>
      <c r="CP77" s="15"/>
      <c r="CQ77" s="15"/>
      <c r="CR77" s="75"/>
      <c r="CS77" s="75"/>
      <c r="CT77" s="75"/>
      <c r="CU77" s="75"/>
      <c r="CV77" s="75"/>
      <c r="CW77" s="75"/>
      <c r="CX77" s="75"/>
      <c r="CY77" s="75"/>
      <c r="CZ77" s="75"/>
    </row>
    <row r="78" spans="2:104" s="12" customFormat="1" ht="15" customHeight="1" x14ac:dyDescent="0.2">
      <c r="B78" s="8"/>
      <c r="C78" s="8"/>
      <c r="D78" s="13"/>
      <c r="E78" s="8"/>
      <c r="F78" s="8"/>
      <c r="G78" s="8"/>
      <c r="H78" s="8"/>
      <c r="I78" s="8"/>
      <c r="J78" s="8"/>
      <c r="K78" s="8"/>
      <c r="L78" s="8"/>
      <c r="M78" s="8"/>
      <c r="N78" s="8"/>
      <c r="O78" s="8"/>
      <c r="P78" s="17"/>
      <c r="Q78" s="17"/>
      <c r="R78" s="8"/>
      <c r="S78" s="8"/>
      <c r="T78" s="8"/>
      <c r="U78" s="8"/>
      <c r="V78" s="8"/>
      <c r="W78" s="8"/>
      <c r="X78" s="8"/>
      <c r="Y78" s="8"/>
      <c r="Z78" s="8"/>
      <c r="AA78" s="17"/>
      <c r="AB78" s="17"/>
      <c r="AC78" s="10"/>
      <c r="AD78" s="10"/>
      <c r="AE78" s="10"/>
      <c r="AF78" s="17"/>
      <c r="AG78" s="10"/>
      <c r="AH78" s="10"/>
      <c r="AI78" s="10"/>
      <c r="AJ78" s="10"/>
      <c r="AK78" s="10"/>
      <c r="AL78" s="10"/>
      <c r="AM78" s="17"/>
      <c r="AN78" s="8"/>
      <c r="AO78" s="17"/>
      <c r="AP78" s="17"/>
      <c r="AQ78" s="17"/>
      <c r="AR78" s="17"/>
      <c r="AS78" s="17"/>
      <c r="AT78" s="10"/>
      <c r="AU78" s="10"/>
      <c r="AV78" s="17"/>
      <c r="AW78" s="17"/>
      <c r="AX78" s="17"/>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5"/>
      <c r="CE78" s="75"/>
      <c r="CF78" s="15"/>
      <c r="CG78" s="15"/>
      <c r="CH78" s="15"/>
      <c r="CI78" s="15"/>
      <c r="CJ78" s="15"/>
      <c r="CK78" s="15"/>
      <c r="CL78" s="15"/>
      <c r="CM78" s="15"/>
      <c r="CN78" s="15"/>
      <c r="CO78" s="15"/>
      <c r="CP78" s="15"/>
      <c r="CQ78" s="15"/>
      <c r="CR78" s="75"/>
      <c r="CS78" s="75"/>
      <c r="CT78" s="75"/>
      <c r="CU78" s="75"/>
      <c r="CV78" s="75"/>
      <c r="CW78" s="75"/>
      <c r="CX78" s="75"/>
      <c r="CY78" s="75"/>
      <c r="CZ78" s="75"/>
    </row>
    <row r="79" spans="2:104" s="12" customFormat="1" ht="15" customHeight="1" x14ac:dyDescent="0.2">
      <c r="B79" s="8"/>
      <c r="C79" s="8"/>
      <c r="D79" s="13"/>
      <c r="E79" s="8"/>
      <c r="F79" s="8"/>
      <c r="G79" s="8"/>
      <c r="H79" s="8"/>
      <c r="I79" s="8"/>
      <c r="J79" s="8"/>
      <c r="K79" s="8"/>
      <c r="L79" s="8"/>
      <c r="M79" s="8"/>
      <c r="N79" s="8"/>
      <c r="O79" s="8"/>
      <c r="P79" s="17"/>
      <c r="Q79" s="17"/>
      <c r="R79" s="8"/>
      <c r="S79" s="8"/>
      <c r="T79" s="8"/>
      <c r="U79" s="8"/>
      <c r="V79" s="8"/>
      <c r="W79" s="8"/>
      <c r="X79" s="8"/>
      <c r="Y79" s="8"/>
      <c r="Z79" s="8"/>
      <c r="AA79" s="17"/>
      <c r="AB79" s="17"/>
      <c r="AC79" s="10"/>
      <c r="AD79" s="10"/>
      <c r="AE79" s="10"/>
      <c r="AF79" s="17"/>
      <c r="AG79" s="10"/>
      <c r="AH79" s="10"/>
      <c r="AI79" s="10"/>
      <c r="AJ79" s="10"/>
      <c r="AK79" s="10"/>
      <c r="AL79" s="10"/>
      <c r="AM79" s="17"/>
      <c r="AN79" s="8"/>
      <c r="AO79" s="17"/>
      <c r="AP79" s="17"/>
      <c r="AQ79" s="17"/>
      <c r="AR79" s="17"/>
      <c r="AS79" s="17"/>
      <c r="AT79" s="10"/>
      <c r="AU79" s="10"/>
      <c r="AV79" s="17"/>
      <c r="AW79" s="17"/>
      <c r="AX79" s="17"/>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5"/>
      <c r="CE79" s="75"/>
      <c r="CF79" s="15"/>
      <c r="CG79" s="15"/>
      <c r="CH79" s="15"/>
      <c r="CI79" s="15"/>
      <c r="CJ79" s="15"/>
      <c r="CK79" s="15"/>
      <c r="CL79" s="15"/>
      <c r="CM79" s="15"/>
      <c r="CN79" s="15"/>
      <c r="CO79" s="15"/>
      <c r="CP79" s="15"/>
      <c r="CQ79" s="15"/>
      <c r="CR79" s="75"/>
      <c r="CS79" s="75"/>
      <c r="CT79" s="75"/>
      <c r="CU79" s="75"/>
      <c r="CV79" s="75"/>
      <c r="CW79" s="75"/>
      <c r="CX79" s="75"/>
      <c r="CY79" s="75"/>
      <c r="CZ79" s="75"/>
    </row>
    <row r="80" spans="2:104" s="12" customFormat="1" ht="15" customHeight="1" x14ac:dyDescent="0.2">
      <c r="B80" s="8"/>
      <c r="C80" s="8"/>
      <c r="D80" s="13"/>
      <c r="E80" s="8"/>
      <c r="F80" s="8"/>
      <c r="G80" s="8"/>
      <c r="H80" s="8"/>
      <c r="I80" s="8"/>
      <c r="J80" s="8"/>
      <c r="K80" s="8"/>
      <c r="L80" s="8"/>
      <c r="M80" s="8"/>
      <c r="N80" s="8"/>
      <c r="O80" s="8"/>
      <c r="P80" s="17"/>
      <c r="Q80" s="17"/>
      <c r="R80" s="8"/>
      <c r="S80" s="8"/>
      <c r="T80" s="8"/>
      <c r="U80" s="8"/>
      <c r="V80" s="8"/>
      <c r="W80" s="8"/>
      <c r="X80" s="8"/>
      <c r="Y80" s="8"/>
      <c r="Z80" s="8"/>
      <c r="AA80" s="17"/>
      <c r="AB80" s="17"/>
      <c r="AC80" s="10"/>
      <c r="AD80" s="10"/>
      <c r="AE80" s="10"/>
      <c r="AF80" s="17"/>
      <c r="AG80" s="10"/>
      <c r="AH80" s="10"/>
      <c r="AI80" s="10"/>
      <c r="AJ80" s="10"/>
      <c r="AK80" s="10"/>
      <c r="AL80" s="10"/>
      <c r="AM80" s="17"/>
      <c r="AN80" s="8"/>
      <c r="AO80" s="17"/>
      <c r="AP80" s="17"/>
      <c r="AQ80" s="17"/>
      <c r="AR80" s="17"/>
      <c r="AS80" s="17"/>
      <c r="AT80" s="10"/>
      <c r="AU80" s="10"/>
      <c r="AV80" s="17"/>
      <c r="AW80" s="17"/>
      <c r="AX80" s="17"/>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5"/>
      <c r="CE80" s="75"/>
      <c r="CF80" s="15"/>
      <c r="CG80" s="15"/>
      <c r="CH80" s="15"/>
      <c r="CI80" s="15"/>
      <c r="CJ80" s="15"/>
      <c r="CK80" s="15"/>
      <c r="CL80" s="15"/>
      <c r="CM80" s="15"/>
      <c r="CN80" s="15"/>
      <c r="CO80" s="15"/>
      <c r="CP80" s="15"/>
      <c r="CQ80" s="15"/>
      <c r="CR80" s="75"/>
      <c r="CS80" s="75"/>
      <c r="CT80" s="75"/>
      <c r="CU80" s="75"/>
      <c r="CV80" s="75"/>
      <c r="CW80" s="75"/>
      <c r="CX80" s="75"/>
      <c r="CY80" s="75"/>
      <c r="CZ80" s="75"/>
    </row>
    <row r="81" spans="2:104" s="12" customFormat="1" ht="15" customHeight="1" x14ac:dyDescent="0.2">
      <c r="B81" s="8"/>
      <c r="C81" s="8"/>
      <c r="D81" s="13"/>
      <c r="E81" s="8"/>
      <c r="F81" s="8"/>
      <c r="G81" s="8"/>
      <c r="H81" s="8"/>
      <c r="I81" s="8"/>
      <c r="J81" s="8"/>
      <c r="K81" s="8"/>
      <c r="L81" s="8"/>
      <c r="M81" s="8"/>
      <c r="N81" s="8"/>
      <c r="O81" s="8"/>
      <c r="P81" s="17"/>
      <c r="Q81" s="17"/>
      <c r="R81" s="8"/>
      <c r="S81" s="8"/>
      <c r="T81" s="8"/>
      <c r="U81" s="8"/>
      <c r="V81" s="8"/>
      <c r="W81" s="8"/>
      <c r="X81" s="8"/>
      <c r="Y81" s="8"/>
      <c r="Z81" s="8"/>
      <c r="AA81" s="17"/>
      <c r="AB81" s="17"/>
      <c r="AC81" s="10"/>
      <c r="AD81" s="10"/>
      <c r="AE81" s="10"/>
      <c r="AF81" s="17"/>
      <c r="AG81" s="10"/>
      <c r="AH81" s="10"/>
      <c r="AI81" s="10"/>
      <c r="AJ81" s="10"/>
      <c r="AK81" s="10"/>
      <c r="AL81" s="10"/>
      <c r="AM81" s="17"/>
      <c r="AN81" s="8"/>
      <c r="AO81" s="17"/>
      <c r="AP81" s="17"/>
      <c r="AQ81" s="17"/>
      <c r="AR81" s="17"/>
      <c r="AS81" s="17"/>
      <c r="AT81" s="10"/>
      <c r="AU81" s="10"/>
      <c r="AV81" s="17"/>
      <c r="AW81" s="17"/>
      <c r="AX81" s="17"/>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5"/>
      <c r="CE81" s="15"/>
      <c r="CF81" s="15"/>
      <c r="CG81" s="15"/>
      <c r="CH81" s="15"/>
      <c r="CI81" s="15"/>
      <c r="CJ81" s="15"/>
      <c r="CK81" s="15"/>
      <c r="CL81" s="15"/>
      <c r="CM81" s="15"/>
      <c r="CN81" s="15"/>
      <c r="CO81" s="15"/>
      <c r="CP81" s="15"/>
      <c r="CQ81" s="15"/>
      <c r="CR81" s="75"/>
      <c r="CS81" s="75"/>
      <c r="CT81" s="75"/>
      <c r="CU81" s="75"/>
      <c r="CV81" s="75"/>
      <c r="CW81" s="75"/>
      <c r="CX81" s="75"/>
      <c r="CY81" s="75"/>
      <c r="CZ81" s="75"/>
    </row>
    <row r="82" spans="2:104" s="12" customFormat="1" ht="15" customHeight="1" x14ac:dyDescent="0.2">
      <c r="B82" s="8"/>
      <c r="C82" s="8"/>
      <c r="D82" s="13"/>
      <c r="E82" s="8"/>
      <c r="F82" s="8"/>
      <c r="G82" s="8"/>
      <c r="H82" s="8"/>
      <c r="I82" s="8"/>
      <c r="J82" s="8"/>
      <c r="K82" s="8"/>
      <c r="L82" s="8"/>
      <c r="M82" s="8"/>
      <c r="N82" s="8"/>
      <c r="O82" s="8"/>
      <c r="P82" s="17"/>
      <c r="Q82" s="17"/>
      <c r="R82" s="8"/>
      <c r="S82" s="8"/>
      <c r="T82" s="8"/>
      <c r="U82" s="8"/>
      <c r="V82" s="8"/>
      <c r="W82" s="8"/>
      <c r="X82" s="8"/>
      <c r="Y82" s="8"/>
      <c r="Z82" s="8"/>
      <c r="AA82" s="17"/>
      <c r="AB82" s="17"/>
      <c r="AC82" s="10"/>
      <c r="AD82" s="10"/>
      <c r="AE82" s="10"/>
      <c r="AF82" s="17"/>
      <c r="AG82" s="10"/>
      <c r="AH82" s="10"/>
      <c r="AI82" s="10"/>
      <c r="AJ82" s="10"/>
      <c r="AK82" s="10"/>
      <c r="AL82" s="10"/>
      <c r="AM82" s="17"/>
      <c r="AN82" s="8"/>
      <c r="AO82" s="17"/>
      <c r="AP82" s="17"/>
      <c r="AQ82" s="17"/>
      <c r="AR82" s="17"/>
      <c r="AS82" s="17"/>
      <c r="AT82" s="10"/>
      <c r="AU82" s="10"/>
      <c r="AV82" s="17"/>
      <c r="AW82" s="17"/>
      <c r="AX82" s="17"/>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5"/>
      <c r="CE82" s="15"/>
      <c r="CF82" s="15"/>
      <c r="CG82" s="15"/>
      <c r="CH82" s="15"/>
      <c r="CI82" s="15"/>
      <c r="CJ82" s="15"/>
      <c r="CK82" s="15"/>
      <c r="CL82" s="15"/>
      <c r="CM82" s="15"/>
      <c r="CN82" s="15"/>
      <c r="CO82" s="15"/>
      <c r="CP82" s="15"/>
      <c r="CQ82" s="15"/>
      <c r="CR82" s="75"/>
      <c r="CS82" s="75"/>
      <c r="CT82" s="75"/>
      <c r="CU82" s="75"/>
      <c r="CV82" s="75"/>
      <c r="CW82" s="75"/>
      <c r="CX82" s="75"/>
      <c r="CY82" s="75"/>
      <c r="CZ82" s="75"/>
    </row>
    <row r="83" spans="2:104" s="12" customFormat="1" ht="15" customHeight="1" x14ac:dyDescent="0.2">
      <c r="B83" s="8"/>
      <c r="C83" s="8"/>
      <c r="D83" s="13"/>
      <c r="E83" s="8"/>
      <c r="F83" s="8"/>
      <c r="G83" s="8"/>
      <c r="H83" s="8"/>
      <c r="I83" s="8"/>
      <c r="J83" s="8"/>
      <c r="K83" s="8"/>
      <c r="L83" s="8"/>
      <c r="M83" s="8"/>
      <c r="N83" s="8"/>
      <c r="O83" s="8"/>
      <c r="P83" s="17"/>
      <c r="Q83" s="17"/>
      <c r="R83" s="8"/>
      <c r="S83" s="8"/>
      <c r="T83" s="8"/>
      <c r="U83" s="8"/>
      <c r="V83" s="8"/>
      <c r="W83" s="8"/>
      <c r="X83" s="8"/>
      <c r="Y83" s="8"/>
      <c r="Z83" s="8"/>
      <c r="AA83" s="17"/>
      <c r="AB83" s="17"/>
      <c r="AC83" s="10"/>
      <c r="AD83" s="10"/>
      <c r="AE83" s="10"/>
      <c r="AF83" s="17"/>
      <c r="AG83" s="10"/>
      <c r="AH83" s="10"/>
      <c r="AI83" s="10"/>
      <c r="AJ83" s="10"/>
      <c r="AK83" s="10"/>
      <c r="AL83" s="10"/>
      <c r="AM83" s="17"/>
      <c r="AN83" s="8"/>
      <c r="AO83" s="17"/>
      <c r="AP83" s="17"/>
      <c r="AQ83" s="17"/>
      <c r="AR83" s="17"/>
      <c r="AS83" s="17"/>
      <c r="AT83" s="10"/>
      <c r="AU83" s="10"/>
      <c r="AV83" s="17"/>
      <c r="AW83" s="17"/>
      <c r="AX83" s="17"/>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5"/>
      <c r="CE83" s="15"/>
      <c r="CF83" s="15"/>
      <c r="CG83" s="15"/>
      <c r="CH83" s="15"/>
      <c r="CI83" s="15"/>
      <c r="CJ83" s="15"/>
      <c r="CK83" s="15"/>
      <c r="CL83" s="15"/>
      <c r="CM83" s="15"/>
      <c r="CN83" s="15"/>
      <c r="CO83" s="15"/>
      <c r="CP83" s="15"/>
      <c r="CQ83" s="15"/>
      <c r="CR83" s="75"/>
      <c r="CS83" s="75"/>
      <c r="CT83" s="75"/>
      <c r="CU83" s="75"/>
      <c r="CV83" s="75"/>
      <c r="CW83" s="75"/>
      <c r="CX83" s="75"/>
      <c r="CY83" s="75"/>
      <c r="CZ83" s="75"/>
    </row>
    <row r="84" spans="2:104" s="12" customFormat="1" ht="15" customHeight="1" x14ac:dyDescent="0.2">
      <c r="B84" s="8"/>
      <c r="C84" s="8"/>
      <c r="D84" s="13"/>
      <c r="E84" s="8"/>
      <c r="F84" s="8"/>
      <c r="G84" s="8"/>
      <c r="H84" s="8"/>
      <c r="I84" s="8"/>
      <c r="J84" s="8"/>
      <c r="K84" s="8"/>
      <c r="L84" s="8"/>
      <c r="M84" s="8"/>
      <c r="N84" s="8"/>
      <c r="O84" s="8"/>
      <c r="P84" s="17"/>
      <c r="Q84" s="17"/>
      <c r="R84" s="8"/>
      <c r="S84" s="8"/>
      <c r="T84" s="8"/>
      <c r="U84" s="8"/>
      <c r="V84" s="8"/>
      <c r="W84" s="8"/>
      <c r="X84" s="8"/>
      <c r="Y84" s="8"/>
      <c r="Z84" s="8"/>
      <c r="AA84" s="17"/>
      <c r="AB84" s="17"/>
      <c r="AC84" s="10"/>
      <c r="AD84" s="10"/>
      <c r="AE84" s="10"/>
      <c r="AF84" s="17"/>
      <c r="AG84" s="10"/>
      <c r="AH84" s="10"/>
      <c r="AI84" s="10"/>
      <c r="AJ84" s="10"/>
      <c r="AK84" s="10"/>
      <c r="AL84" s="10"/>
      <c r="AM84" s="17"/>
      <c r="AN84" s="8"/>
      <c r="AO84" s="17"/>
      <c r="AP84" s="17"/>
      <c r="AQ84" s="17"/>
      <c r="AR84" s="17"/>
      <c r="AS84" s="17"/>
      <c r="AT84" s="10"/>
      <c r="AU84" s="10"/>
      <c r="AV84" s="17"/>
      <c r="AW84" s="17"/>
      <c r="AX84" s="17"/>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5"/>
      <c r="CE84" s="15"/>
      <c r="CF84" s="15"/>
      <c r="CG84" s="15"/>
      <c r="CH84" s="15"/>
      <c r="CI84" s="15"/>
      <c r="CJ84" s="15"/>
      <c r="CK84" s="15"/>
      <c r="CL84" s="15"/>
      <c r="CM84" s="15"/>
      <c r="CN84" s="15"/>
      <c r="CO84" s="15"/>
      <c r="CP84" s="15"/>
      <c r="CQ84" s="15"/>
      <c r="CR84" s="75"/>
      <c r="CS84" s="75"/>
      <c r="CT84" s="75"/>
      <c r="CU84" s="75"/>
      <c r="CV84" s="75"/>
      <c r="CW84" s="75"/>
      <c r="CX84" s="75"/>
      <c r="CY84" s="75"/>
      <c r="CZ84" s="75"/>
    </row>
    <row r="85" spans="2:104" s="12" customFormat="1" ht="15" customHeight="1" x14ac:dyDescent="0.2">
      <c r="B85" s="8"/>
      <c r="C85" s="8"/>
      <c r="D85" s="13"/>
      <c r="E85" s="8"/>
      <c r="F85" s="8"/>
      <c r="G85" s="8"/>
      <c r="H85" s="8"/>
      <c r="I85" s="8"/>
      <c r="J85" s="8"/>
      <c r="K85" s="8"/>
      <c r="L85" s="8"/>
      <c r="M85" s="8"/>
      <c r="N85" s="8"/>
      <c r="O85" s="8"/>
      <c r="P85" s="17"/>
      <c r="Q85" s="17"/>
      <c r="R85" s="8"/>
      <c r="S85" s="8"/>
      <c r="T85" s="8"/>
      <c r="U85" s="8"/>
      <c r="V85" s="8"/>
      <c r="W85" s="8"/>
      <c r="X85" s="8"/>
      <c r="Y85" s="8"/>
      <c r="Z85" s="8"/>
      <c r="AA85" s="17"/>
      <c r="AB85" s="17"/>
      <c r="AC85" s="10"/>
      <c r="AD85" s="10"/>
      <c r="AE85" s="10"/>
      <c r="AF85" s="17"/>
      <c r="AG85" s="10"/>
      <c r="AH85" s="10"/>
      <c r="AI85" s="10"/>
      <c r="AJ85" s="10"/>
      <c r="AK85" s="10"/>
      <c r="AL85" s="10"/>
      <c r="AM85" s="17"/>
      <c r="AN85" s="8"/>
      <c r="AO85" s="17"/>
      <c r="AP85" s="17"/>
      <c r="AQ85" s="17"/>
      <c r="AR85" s="17"/>
      <c r="AS85" s="17"/>
      <c r="AT85" s="10"/>
      <c r="AU85" s="10"/>
      <c r="AV85" s="17"/>
      <c r="AW85" s="17"/>
      <c r="AX85" s="17"/>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5"/>
      <c r="CE85" s="15"/>
      <c r="CF85" s="15"/>
      <c r="CG85" s="15"/>
      <c r="CH85" s="15"/>
      <c r="CI85" s="15"/>
      <c r="CJ85" s="15"/>
      <c r="CK85" s="15"/>
      <c r="CL85" s="15"/>
      <c r="CM85" s="15"/>
      <c r="CN85" s="15"/>
      <c r="CO85" s="15"/>
      <c r="CP85" s="15"/>
      <c r="CQ85" s="15"/>
      <c r="CR85" s="15"/>
      <c r="CS85" s="75"/>
      <c r="CT85" s="75"/>
      <c r="CU85" s="75"/>
      <c r="CV85" s="75"/>
      <c r="CW85" s="75"/>
      <c r="CX85" s="75"/>
      <c r="CY85" s="75"/>
      <c r="CZ85" s="75"/>
    </row>
    <row r="86" spans="2:104" s="12" customFormat="1" ht="15" customHeight="1" x14ac:dyDescent="0.2">
      <c r="B86" s="8"/>
      <c r="C86" s="8"/>
      <c r="D86" s="13"/>
      <c r="E86" s="8"/>
      <c r="F86" s="8"/>
      <c r="G86" s="8"/>
      <c r="H86" s="8"/>
      <c r="I86" s="8"/>
      <c r="J86" s="8"/>
      <c r="K86" s="8"/>
      <c r="L86" s="8"/>
      <c r="M86" s="8"/>
      <c r="N86" s="8"/>
      <c r="O86" s="8"/>
      <c r="P86" s="17"/>
      <c r="Q86" s="17"/>
      <c r="R86" s="8"/>
      <c r="S86" s="8"/>
      <c r="T86" s="8"/>
      <c r="U86" s="8"/>
      <c r="V86" s="8"/>
      <c r="W86" s="8"/>
      <c r="X86" s="8"/>
      <c r="Y86" s="8"/>
      <c r="Z86" s="8"/>
      <c r="AA86" s="17"/>
      <c r="AB86" s="17"/>
      <c r="AC86" s="10"/>
      <c r="AD86" s="10"/>
      <c r="AE86" s="10"/>
      <c r="AF86" s="17"/>
      <c r="AG86" s="10"/>
      <c r="AH86" s="10"/>
      <c r="AI86" s="10"/>
      <c r="AJ86" s="10"/>
      <c r="AK86" s="10"/>
      <c r="AL86" s="10"/>
      <c r="AM86" s="17"/>
      <c r="AN86" s="8"/>
      <c r="AO86" s="17"/>
      <c r="AP86" s="17"/>
      <c r="AQ86" s="17"/>
      <c r="AR86" s="17"/>
      <c r="AS86" s="17"/>
      <c r="AT86" s="10"/>
      <c r="AU86" s="10"/>
      <c r="AV86" s="17"/>
      <c r="AW86" s="17"/>
      <c r="AX86" s="17"/>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5"/>
      <c r="CE86" s="15"/>
      <c r="CF86" s="15"/>
      <c r="CG86" s="15"/>
      <c r="CH86" s="15"/>
      <c r="CI86" s="15"/>
      <c r="CJ86" s="15"/>
      <c r="CK86" s="15"/>
      <c r="CL86" s="15"/>
      <c r="CM86" s="15"/>
      <c r="CN86" s="15"/>
      <c r="CO86" s="15"/>
      <c r="CP86" s="15"/>
      <c r="CQ86" s="15"/>
      <c r="CR86" s="15"/>
      <c r="CS86" s="75"/>
      <c r="CT86" s="75"/>
      <c r="CU86" s="75"/>
      <c r="CV86" s="75"/>
      <c r="CW86" s="75"/>
      <c r="CX86" s="75"/>
      <c r="CY86" s="75"/>
      <c r="CZ86" s="75"/>
    </row>
    <row r="87" spans="2:104" s="12" customFormat="1" ht="12" customHeight="1" x14ac:dyDescent="0.2">
      <c r="B87" s="8"/>
      <c r="C87" s="8"/>
      <c r="D87" s="13"/>
      <c r="E87" s="8"/>
      <c r="F87" s="8"/>
      <c r="G87" s="8"/>
      <c r="H87" s="8"/>
      <c r="I87" s="8"/>
      <c r="J87" s="8"/>
      <c r="K87" s="8"/>
      <c r="L87" s="8"/>
      <c r="M87" s="8"/>
      <c r="N87" s="8"/>
      <c r="O87" s="8"/>
      <c r="P87" s="17"/>
      <c r="Q87" s="17"/>
      <c r="R87" s="8"/>
      <c r="S87" s="8"/>
      <c r="T87" s="8"/>
      <c r="U87" s="8"/>
      <c r="V87" s="8"/>
      <c r="W87" s="8"/>
      <c r="X87" s="8"/>
      <c r="Y87" s="8"/>
      <c r="Z87" s="8"/>
      <c r="AA87" s="17"/>
      <c r="AB87" s="17"/>
      <c r="AC87" s="10"/>
      <c r="AD87" s="10"/>
      <c r="AE87" s="10"/>
      <c r="AF87" s="17"/>
      <c r="AG87" s="10"/>
      <c r="AH87" s="10"/>
      <c r="AI87" s="10"/>
      <c r="AJ87" s="10"/>
      <c r="AK87" s="10"/>
      <c r="AL87" s="10"/>
      <c r="AM87" s="17"/>
      <c r="AN87" s="8"/>
      <c r="AO87" s="17"/>
      <c r="AP87" s="17"/>
      <c r="AQ87" s="17"/>
      <c r="AR87" s="17"/>
      <c r="AS87" s="17"/>
      <c r="AT87" s="10"/>
      <c r="AU87" s="10"/>
      <c r="AV87" s="17"/>
      <c r="AW87" s="17"/>
      <c r="AX87" s="17"/>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5"/>
      <c r="CE87" s="15"/>
      <c r="CF87" s="15"/>
      <c r="CG87" s="15"/>
      <c r="CH87" s="15"/>
      <c r="CI87" s="15"/>
      <c r="CJ87" s="15"/>
      <c r="CK87" s="15"/>
      <c r="CL87" s="15"/>
      <c r="CM87" s="15"/>
      <c r="CN87" s="15"/>
      <c r="CO87" s="15"/>
      <c r="CP87" s="15"/>
      <c r="CQ87" s="15"/>
      <c r="CR87" s="15"/>
      <c r="CS87" s="75"/>
      <c r="CT87" s="75"/>
      <c r="CU87" s="75"/>
      <c r="CV87" s="75"/>
      <c r="CW87" s="75"/>
      <c r="CX87" s="75"/>
      <c r="CY87" s="75"/>
      <c r="CZ87" s="75"/>
    </row>
    <row r="88" spans="2:104" s="12" customFormat="1" ht="12" customHeight="1" x14ac:dyDescent="0.2">
      <c r="B88" s="8"/>
      <c r="C88" s="8"/>
      <c r="D88" s="13"/>
      <c r="E88" s="8"/>
      <c r="F88" s="8"/>
      <c r="G88" s="8"/>
      <c r="H88" s="8"/>
      <c r="I88" s="8"/>
      <c r="J88" s="8"/>
      <c r="K88" s="8"/>
      <c r="L88" s="8"/>
      <c r="M88" s="8"/>
      <c r="N88" s="8"/>
      <c r="O88" s="8"/>
      <c r="P88" s="17"/>
      <c r="Q88" s="17"/>
      <c r="R88" s="8"/>
      <c r="S88" s="8"/>
      <c r="T88" s="8"/>
      <c r="U88" s="8"/>
      <c r="V88" s="8"/>
      <c r="W88" s="8"/>
      <c r="X88" s="8"/>
      <c r="Y88" s="8"/>
      <c r="Z88" s="8"/>
      <c r="AA88" s="17"/>
      <c r="AB88" s="17"/>
      <c r="AC88" s="10"/>
      <c r="AD88" s="10"/>
      <c r="AE88" s="10"/>
      <c r="AF88" s="17"/>
      <c r="AG88" s="10"/>
      <c r="AH88" s="10"/>
      <c r="AI88" s="10"/>
      <c r="AJ88" s="10"/>
      <c r="AK88" s="10"/>
      <c r="AL88" s="10"/>
      <c r="AM88" s="17"/>
      <c r="AN88" s="8"/>
      <c r="AO88" s="17"/>
      <c r="AP88" s="17"/>
      <c r="AQ88" s="17"/>
      <c r="AR88" s="17"/>
      <c r="AS88" s="17"/>
      <c r="AT88" s="10"/>
      <c r="AU88" s="10"/>
      <c r="AV88" s="17"/>
      <c r="AW88" s="17"/>
      <c r="AX88" s="17"/>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5"/>
      <c r="CE88" s="15"/>
      <c r="CF88" s="15"/>
      <c r="CG88" s="15"/>
      <c r="CH88" s="15"/>
      <c r="CI88" s="15"/>
      <c r="CJ88" s="15"/>
      <c r="CK88" s="15"/>
      <c r="CL88" s="15"/>
      <c r="CM88" s="15"/>
      <c r="CN88" s="15"/>
      <c r="CO88" s="15"/>
      <c r="CP88" s="15"/>
      <c r="CQ88" s="15"/>
      <c r="CR88" s="15"/>
      <c r="CS88" s="75"/>
      <c r="CT88" s="75"/>
      <c r="CU88" s="75"/>
      <c r="CV88" s="75"/>
      <c r="CW88" s="75"/>
      <c r="CX88" s="75"/>
      <c r="CY88" s="75"/>
      <c r="CZ88" s="75"/>
    </row>
    <row r="89" spans="2:104" s="12" customFormat="1" ht="12" customHeight="1" x14ac:dyDescent="0.2">
      <c r="B89" s="8"/>
      <c r="C89" s="8"/>
      <c r="D89" s="13"/>
      <c r="E89" s="8"/>
      <c r="F89" s="8"/>
      <c r="G89" s="8"/>
      <c r="H89" s="8"/>
      <c r="I89" s="8"/>
      <c r="J89" s="8"/>
      <c r="K89" s="8"/>
      <c r="L89" s="8"/>
      <c r="M89" s="8"/>
      <c r="N89" s="8"/>
      <c r="O89" s="8"/>
      <c r="P89" s="17"/>
      <c r="Q89" s="17"/>
      <c r="R89" s="8"/>
      <c r="S89" s="8"/>
      <c r="T89" s="8"/>
      <c r="U89" s="8"/>
      <c r="V89" s="8"/>
      <c r="W89" s="8"/>
      <c r="X89" s="8"/>
      <c r="Y89" s="8"/>
      <c r="Z89" s="8"/>
      <c r="AA89" s="17"/>
      <c r="AB89" s="17"/>
      <c r="AC89" s="10"/>
      <c r="AD89" s="10"/>
      <c r="AE89" s="10"/>
      <c r="AF89" s="17"/>
      <c r="AG89" s="10"/>
      <c r="AH89" s="10"/>
      <c r="AI89" s="10"/>
      <c r="AJ89" s="10"/>
      <c r="AK89" s="10"/>
      <c r="AL89" s="10"/>
      <c r="AM89" s="17"/>
      <c r="AN89" s="8"/>
      <c r="AO89" s="17"/>
      <c r="AP89" s="17"/>
      <c r="AQ89" s="17"/>
      <c r="AR89" s="17"/>
      <c r="AS89" s="17"/>
      <c r="AT89" s="10"/>
      <c r="AU89" s="10"/>
      <c r="AV89" s="17"/>
      <c r="AW89" s="17"/>
      <c r="AX89" s="17"/>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5"/>
      <c r="CE89" s="15"/>
      <c r="CF89" s="15"/>
      <c r="CG89" s="15"/>
      <c r="CH89" s="15"/>
      <c r="CI89" s="15"/>
      <c r="CJ89" s="15"/>
      <c r="CK89" s="15"/>
      <c r="CL89" s="15"/>
      <c r="CM89" s="15"/>
      <c r="CN89" s="15"/>
      <c r="CO89" s="15"/>
      <c r="CP89" s="15"/>
      <c r="CQ89" s="15"/>
      <c r="CR89" s="15"/>
      <c r="CS89" s="75"/>
      <c r="CT89" s="75"/>
      <c r="CU89" s="75"/>
      <c r="CV89" s="75"/>
      <c r="CW89" s="75"/>
      <c r="CX89" s="75"/>
      <c r="CY89" s="75"/>
      <c r="CZ89" s="75"/>
    </row>
    <row r="90" spans="2:104" s="12" customFormat="1" ht="12" customHeight="1" x14ac:dyDescent="0.2">
      <c r="B90" s="8"/>
      <c r="C90" s="8"/>
      <c r="D90" s="13"/>
      <c r="E90" s="8"/>
      <c r="F90" s="8"/>
      <c r="G90" s="8"/>
      <c r="H90" s="8"/>
      <c r="I90" s="8"/>
      <c r="J90" s="8"/>
      <c r="K90" s="8"/>
      <c r="L90" s="8"/>
      <c r="M90" s="8"/>
      <c r="N90" s="8"/>
      <c r="O90" s="8"/>
      <c r="P90" s="17"/>
      <c r="Q90" s="17"/>
      <c r="R90" s="8"/>
      <c r="S90" s="8"/>
      <c r="T90" s="8"/>
      <c r="U90" s="8"/>
      <c r="V90" s="8"/>
      <c r="W90" s="8"/>
      <c r="X90" s="8"/>
      <c r="Y90" s="8"/>
      <c r="Z90" s="8"/>
      <c r="AA90" s="17"/>
      <c r="AB90" s="17"/>
      <c r="AC90" s="10"/>
      <c r="AD90" s="10"/>
      <c r="AE90" s="10"/>
      <c r="AF90" s="17"/>
      <c r="AG90" s="10"/>
      <c r="AH90" s="10"/>
      <c r="AI90" s="10"/>
      <c r="AJ90" s="10"/>
      <c r="AK90" s="10"/>
      <c r="AL90" s="10"/>
      <c r="AM90" s="17"/>
      <c r="AN90" s="8"/>
      <c r="AO90" s="17"/>
      <c r="AP90" s="17"/>
      <c r="AQ90" s="17"/>
      <c r="AR90" s="17"/>
      <c r="AS90" s="17"/>
      <c r="AT90" s="10"/>
      <c r="AU90" s="10"/>
      <c r="AV90" s="17"/>
      <c r="AW90" s="17"/>
      <c r="AX90" s="17"/>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5"/>
      <c r="CE90" s="15"/>
      <c r="CF90" s="15"/>
      <c r="CG90" s="15"/>
      <c r="CH90" s="15"/>
      <c r="CI90" s="15"/>
      <c r="CJ90" s="15"/>
      <c r="CK90" s="15"/>
      <c r="CL90" s="15"/>
      <c r="CM90" s="15"/>
      <c r="CN90" s="15"/>
      <c r="CO90" s="15"/>
      <c r="CP90" s="15"/>
      <c r="CQ90" s="15"/>
      <c r="CR90" s="15"/>
      <c r="CS90" s="75"/>
      <c r="CT90" s="75"/>
      <c r="CU90" s="75"/>
      <c r="CV90" s="75"/>
      <c r="CW90" s="75"/>
      <c r="CX90" s="75"/>
      <c r="CY90" s="75"/>
      <c r="CZ90" s="75"/>
    </row>
    <row r="91" spans="2:104" s="12" customFormat="1" ht="12" customHeight="1" x14ac:dyDescent="0.2">
      <c r="B91" s="8"/>
      <c r="C91" s="8"/>
      <c r="D91" s="13"/>
      <c r="E91" s="8"/>
      <c r="F91" s="8"/>
      <c r="G91" s="8"/>
      <c r="H91" s="8"/>
      <c r="I91" s="8"/>
      <c r="J91" s="8"/>
      <c r="K91" s="8"/>
      <c r="L91" s="8"/>
      <c r="M91" s="8"/>
      <c r="N91" s="8"/>
      <c r="O91" s="8"/>
      <c r="P91" s="17"/>
      <c r="Q91" s="17"/>
      <c r="R91" s="8"/>
      <c r="S91" s="8"/>
      <c r="T91" s="8"/>
      <c r="U91" s="8"/>
      <c r="V91" s="8"/>
      <c r="W91" s="8"/>
      <c r="X91" s="8"/>
      <c r="Y91" s="8"/>
      <c r="Z91" s="8"/>
      <c r="AA91" s="17"/>
      <c r="AB91" s="17"/>
      <c r="AC91" s="10"/>
      <c r="AD91" s="10"/>
      <c r="AE91" s="10"/>
      <c r="AF91" s="17"/>
      <c r="AG91" s="10"/>
      <c r="AH91" s="10"/>
      <c r="AI91" s="10"/>
      <c r="AJ91" s="10"/>
      <c r="AK91" s="10"/>
      <c r="AL91" s="10"/>
      <c r="AM91" s="17"/>
      <c r="AN91" s="8"/>
      <c r="AO91" s="17"/>
      <c r="AP91" s="17"/>
      <c r="AQ91" s="17"/>
      <c r="AR91" s="17"/>
      <c r="AS91" s="17"/>
      <c r="AT91" s="10"/>
      <c r="AU91" s="10"/>
      <c r="AV91" s="17"/>
      <c r="AW91" s="17"/>
      <c r="AX91" s="17"/>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5"/>
      <c r="CE91" s="15"/>
      <c r="CF91" s="15"/>
      <c r="CG91" s="15"/>
      <c r="CH91" s="15"/>
      <c r="CI91" s="15"/>
      <c r="CJ91" s="15"/>
      <c r="CK91" s="15"/>
      <c r="CL91" s="15"/>
      <c r="CM91" s="15"/>
      <c r="CN91" s="15"/>
      <c r="CO91" s="15"/>
      <c r="CP91" s="15"/>
      <c r="CQ91" s="15"/>
      <c r="CR91" s="15"/>
      <c r="CS91" s="75"/>
      <c r="CT91" s="75"/>
      <c r="CU91" s="75"/>
      <c r="CV91" s="75"/>
      <c r="CW91" s="75"/>
      <c r="CX91" s="75"/>
      <c r="CY91" s="75"/>
      <c r="CZ91" s="75"/>
    </row>
    <row r="92" spans="2:104" s="12" customFormat="1" ht="12" customHeight="1" x14ac:dyDescent="0.2">
      <c r="B92" s="8"/>
      <c r="C92" s="8"/>
      <c r="D92" s="13"/>
      <c r="E92" s="8"/>
      <c r="F92" s="8"/>
      <c r="G92" s="8"/>
      <c r="H92" s="8"/>
      <c r="I92" s="8"/>
      <c r="J92" s="8"/>
      <c r="K92" s="8"/>
      <c r="L92" s="8"/>
      <c r="M92" s="8"/>
      <c r="N92" s="8"/>
      <c r="O92" s="8"/>
      <c r="P92" s="17"/>
      <c r="Q92" s="17"/>
      <c r="R92" s="8"/>
      <c r="S92" s="8"/>
      <c r="T92" s="8"/>
      <c r="U92" s="8"/>
      <c r="V92" s="8"/>
      <c r="W92" s="8"/>
      <c r="X92" s="8"/>
      <c r="Y92" s="8"/>
      <c r="Z92" s="8"/>
      <c r="AA92" s="17"/>
      <c r="AB92" s="17"/>
      <c r="AC92" s="10"/>
      <c r="AD92" s="10"/>
      <c r="AE92" s="10"/>
      <c r="AF92" s="17"/>
      <c r="AG92" s="10"/>
      <c r="AH92" s="10"/>
      <c r="AI92" s="10"/>
      <c r="AJ92" s="10"/>
      <c r="AK92" s="10"/>
      <c r="AL92" s="10"/>
      <c r="AM92" s="17"/>
      <c r="AN92" s="8"/>
      <c r="AO92" s="17"/>
      <c r="AP92" s="17"/>
      <c r="AQ92" s="17"/>
      <c r="AR92" s="17"/>
      <c r="AS92" s="17"/>
      <c r="AT92" s="10"/>
      <c r="AU92" s="10"/>
      <c r="AV92" s="17"/>
      <c r="AW92" s="17"/>
      <c r="AX92" s="17"/>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5"/>
      <c r="CE92" s="15"/>
      <c r="CF92" s="15"/>
      <c r="CG92" s="15"/>
      <c r="CH92" s="15"/>
      <c r="CI92" s="15"/>
      <c r="CJ92" s="15"/>
      <c r="CK92" s="15"/>
      <c r="CL92" s="15"/>
      <c r="CM92" s="15"/>
      <c r="CN92" s="15"/>
      <c r="CO92" s="15"/>
      <c r="CP92" s="15"/>
      <c r="CQ92" s="15"/>
      <c r="CR92" s="15"/>
      <c r="CS92" s="75"/>
      <c r="CT92" s="75"/>
      <c r="CU92" s="75"/>
      <c r="CV92" s="75"/>
      <c r="CW92" s="75"/>
      <c r="CX92" s="75"/>
      <c r="CY92" s="75"/>
      <c r="CZ92" s="75"/>
    </row>
    <row r="93" spans="2:104" s="12" customFormat="1" ht="12" customHeight="1" x14ac:dyDescent="0.2">
      <c r="B93" s="8"/>
      <c r="C93" s="8"/>
      <c r="D93" s="13"/>
      <c r="E93" s="8"/>
      <c r="F93" s="8"/>
      <c r="G93" s="8"/>
      <c r="H93" s="8"/>
      <c r="I93" s="8"/>
      <c r="J93" s="8"/>
      <c r="K93" s="8"/>
      <c r="L93" s="8"/>
      <c r="M93" s="8"/>
      <c r="N93" s="8"/>
      <c r="O93" s="8"/>
      <c r="P93" s="17"/>
      <c r="Q93" s="17"/>
      <c r="R93" s="8"/>
      <c r="S93" s="8"/>
      <c r="T93" s="8"/>
      <c r="U93" s="8"/>
      <c r="V93" s="8"/>
      <c r="W93" s="8"/>
      <c r="X93" s="8"/>
      <c r="Y93" s="8"/>
      <c r="Z93" s="8"/>
      <c r="AA93" s="17"/>
      <c r="AB93" s="17"/>
      <c r="AC93" s="10"/>
      <c r="AD93" s="10"/>
      <c r="AE93" s="10"/>
      <c r="AF93" s="17"/>
      <c r="AG93" s="10"/>
      <c r="AH93" s="10"/>
      <c r="AI93" s="10"/>
      <c r="AJ93" s="10"/>
      <c r="AK93" s="10"/>
      <c r="AL93" s="10"/>
      <c r="AM93" s="17"/>
      <c r="AN93" s="8"/>
      <c r="AO93" s="17"/>
      <c r="AP93" s="17"/>
      <c r="AQ93" s="17"/>
      <c r="AR93" s="17"/>
      <c r="AS93" s="17"/>
      <c r="AT93" s="10"/>
      <c r="AU93" s="10"/>
      <c r="AV93" s="17"/>
      <c r="AW93" s="17"/>
      <c r="AX93" s="17"/>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5"/>
      <c r="CE93" s="15"/>
      <c r="CF93" s="15"/>
      <c r="CG93" s="15"/>
      <c r="CH93" s="15"/>
      <c r="CI93" s="15"/>
      <c r="CJ93" s="15"/>
      <c r="CK93" s="15"/>
      <c r="CL93" s="15"/>
      <c r="CM93" s="15"/>
      <c r="CN93" s="15"/>
      <c r="CO93" s="15"/>
      <c r="CP93" s="15"/>
      <c r="CQ93" s="15"/>
      <c r="CR93" s="15"/>
      <c r="CS93" s="75"/>
      <c r="CT93" s="75"/>
      <c r="CU93" s="75"/>
      <c r="CV93" s="75"/>
      <c r="CW93" s="75"/>
      <c r="CX93" s="75"/>
      <c r="CY93" s="75"/>
      <c r="CZ93" s="75"/>
    </row>
    <row r="94" spans="2:104" s="12" customFormat="1" ht="12" customHeight="1" x14ac:dyDescent="0.2">
      <c r="B94" s="8"/>
      <c r="C94" s="8"/>
      <c r="D94" s="13"/>
      <c r="E94" s="8"/>
      <c r="F94" s="8"/>
      <c r="G94" s="8"/>
      <c r="H94" s="8"/>
      <c r="I94" s="8"/>
      <c r="J94" s="8"/>
      <c r="K94" s="8"/>
      <c r="L94" s="8"/>
      <c r="M94" s="8"/>
      <c r="N94" s="8"/>
      <c r="O94" s="8"/>
      <c r="P94" s="17"/>
      <c r="Q94" s="17"/>
      <c r="R94" s="8"/>
      <c r="S94" s="8"/>
      <c r="T94" s="8"/>
      <c r="U94" s="8"/>
      <c r="V94" s="8"/>
      <c r="W94" s="8"/>
      <c r="X94" s="8"/>
      <c r="Y94" s="8"/>
      <c r="Z94" s="8"/>
      <c r="AA94" s="17"/>
      <c r="AB94" s="17"/>
      <c r="AC94" s="10"/>
      <c r="AD94" s="10"/>
      <c r="AE94" s="10"/>
      <c r="AF94" s="17"/>
      <c r="AG94" s="10"/>
      <c r="AH94" s="10"/>
      <c r="AI94" s="10"/>
      <c r="AJ94" s="10"/>
      <c r="AK94" s="10"/>
      <c r="AL94" s="10"/>
      <c r="AM94" s="17"/>
      <c r="AN94" s="8"/>
      <c r="AO94" s="17"/>
      <c r="AP94" s="17"/>
      <c r="AQ94" s="17"/>
      <c r="AR94" s="17"/>
      <c r="AS94" s="17"/>
      <c r="AT94" s="10"/>
      <c r="AU94" s="10"/>
      <c r="AV94" s="17"/>
      <c r="AW94" s="17"/>
      <c r="AX94" s="17"/>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5"/>
      <c r="CE94" s="15"/>
      <c r="CF94" s="15"/>
      <c r="CG94" s="15"/>
      <c r="CH94" s="15"/>
      <c r="CI94" s="15"/>
      <c r="CJ94" s="15"/>
      <c r="CK94" s="15"/>
      <c r="CL94" s="15"/>
      <c r="CM94" s="15"/>
      <c r="CN94" s="15"/>
      <c r="CO94" s="15"/>
      <c r="CP94" s="15"/>
      <c r="CQ94" s="15"/>
      <c r="CR94" s="15"/>
      <c r="CS94" s="75"/>
      <c r="CT94" s="75"/>
      <c r="CU94" s="75"/>
      <c r="CV94" s="75"/>
      <c r="CW94" s="75"/>
      <c r="CX94" s="75"/>
      <c r="CY94" s="75"/>
      <c r="CZ94" s="75"/>
    </row>
    <row r="95" spans="2:104" s="12" customFormat="1" ht="12" customHeight="1" x14ac:dyDescent="0.2">
      <c r="B95" s="8"/>
      <c r="C95" s="8"/>
      <c r="D95" s="13"/>
      <c r="E95" s="8"/>
      <c r="F95" s="8"/>
      <c r="G95" s="8"/>
      <c r="H95" s="8"/>
      <c r="I95" s="8"/>
      <c r="J95" s="8"/>
      <c r="K95" s="8"/>
      <c r="L95" s="8"/>
      <c r="M95" s="8"/>
      <c r="N95" s="8"/>
      <c r="O95" s="8"/>
      <c r="P95" s="17"/>
      <c r="Q95" s="17"/>
      <c r="R95" s="8"/>
      <c r="S95" s="8"/>
      <c r="T95" s="8"/>
      <c r="U95" s="8"/>
      <c r="V95" s="8"/>
      <c r="W95" s="8"/>
      <c r="X95" s="8"/>
      <c r="Y95" s="8"/>
      <c r="Z95" s="8"/>
      <c r="AA95" s="17"/>
      <c r="AB95" s="17"/>
      <c r="AC95" s="10"/>
      <c r="AD95" s="10"/>
      <c r="AE95" s="10"/>
      <c r="AF95" s="17"/>
      <c r="AG95" s="10"/>
      <c r="AH95" s="10"/>
      <c r="AI95" s="10"/>
      <c r="AJ95" s="10"/>
      <c r="AK95" s="10"/>
      <c r="AL95" s="10"/>
      <c r="AM95" s="17"/>
      <c r="AN95" s="8"/>
      <c r="AO95" s="17"/>
      <c r="AP95" s="17"/>
      <c r="AQ95" s="17"/>
      <c r="AR95" s="17"/>
      <c r="AS95" s="17"/>
      <c r="AT95" s="10"/>
      <c r="AU95" s="10"/>
      <c r="AV95" s="17"/>
      <c r="AW95" s="17"/>
      <c r="AX95" s="17"/>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5"/>
      <c r="CE95" s="15"/>
      <c r="CF95" s="15"/>
      <c r="CG95" s="15"/>
      <c r="CH95" s="15"/>
      <c r="CI95" s="15"/>
      <c r="CJ95" s="15"/>
      <c r="CK95" s="15"/>
      <c r="CL95" s="15"/>
      <c r="CM95" s="15"/>
      <c r="CN95" s="15"/>
      <c r="CO95" s="15"/>
      <c r="CP95" s="15"/>
      <c r="CQ95" s="15"/>
      <c r="CR95" s="15"/>
      <c r="CS95" s="75"/>
      <c r="CT95" s="75"/>
      <c r="CU95" s="75"/>
      <c r="CV95" s="75"/>
      <c r="CW95" s="75"/>
      <c r="CX95" s="75"/>
      <c r="CY95" s="75"/>
      <c r="CZ95" s="75"/>
    </row>
    <row r="96" spans="2:104" s="12" customFormat="1" ht="12" customHeight="1" x14ac:dyDescent="0.2">
      <c r="B96" s="8"/>
      <c r="C96" s="8"/>
      <c r="D96" s="13"/>
      <c r="E96" s="8"/>
      <c r="F96" s="8"/>
      <c r="G96" s="8"/>
      <c r="H96" s="8"/>
      <c r="I96" s="8"/>
      <c r="J96" s="8"/>
      <c r="K96" s="8"/>
      <c r="L96" s="8"/>
      <c r="M96" s="8"/>
      <c r="N96" s="8"/>
      <c r="O96" s="8"/>
      <c r="P96" s="17"/>
      <c r="Q96" s="17"/>
      <c r="R96" s="8"/>
      <c r="S96" s="8"/>
      <c r="T96" s="8"/>
      <c r="U96" s="8"/>
      <c r="V96" s="8"/>
      <c r="W96" s="8"/>
      <c r="X96" s="8"/>
      <c r="Y96" s="8"/>
      <c r="Z96" s="8"/>
      <c r="AA96" s="17"/>
      <c r="AB96" s="17"/>
      <c r="AC96" s="10"/>
      <c r="AD96" s="10"/>
      <c r="AE96" s="10"/>
      <c r="AF96" s="17"/>
      <c r="AG96" s="10"/>
      <c r="AH96" s="10"/>
      <c r="AI96" s="10"/>
      <c r="AJ96" s="10"/>
      <c r="AK96" s="10"/>
      <c r="AL96" s="10"/>
      <c r="AM96" s="17"/>
      <c r="AN96" s="8"/>
      <c r="AO96" s="17"/>
      <c r="AP96" s="17"/>
      <c r="AQ96" s="17"/>
      <c r="AR96" s="17"/>
      <c r="AS96" s="17"/>
      <c r="AT96" s="10"/>
      <c r="AU96" s="10"/>
      <c r="AV96" s="17"/>
      <c r="AW96" s="17"/>
      <c r="AX96" s="17"/>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5"/>
      <c r="CE96" s="15"/>
      <c r="CF96" s="15"/>
      <c r="CG96" s="15"/>
      <c r="CH96" s="15"/>
      <c r="CI96" s="15"/>
      <c r="CJ96" s="15"/>
      <c r="CK96" s="15"/>
      <c r="CL96" s="15"/>
      <c r="CM96" s="15"/>
      <c r="CN96" s="15"/>
      <c r="CO96" s="15"/>
      <c r="CP96" s="15"/>
      <c r="CQ96" s="15"/>
      <c r="CR96" s="15"/>
      <c r="CS96" s="75"/>
      <c r="CT96" s="75"/>
      <c r="CU96" s="75"/>
      <c r="CV96" s="75"/>
      <c r="CW96" s="75"/>
      <c r="CX96" s="75"/>
      <c r="CY96" s="75"/>
      <c r="CZ96" s="75"/>
    </row>
    <row r="97" spans="2:107" s="12" customFormat="1" ht="12" customHeight="1" x14ac:dyDescent="0.2">
      <c r="B97" s="8"/>
      <c r="C97" s="8"/>
      <c r="D97" s="13"/>
      <c r="E97" s="8"/>
      <c r="F97" s="8"/>
      <c r="G97" s="8"/>
      <c r="H97" s="8"/>
      <c r="I97" s="8"/>
      <c r="J97" s="8"/>
      <c r="K97" s="8"/>
      <c r="L97" s="8"/>
      <c r="M97" s="8"/>
      <c r="N97" s="8"/>
      <c r="O97" s="8"/>
      <c r="P97" s="17"/>
      <c r="Q97" s="17"/>
      <c r="R97" s="8"/>
      <c r="S97" s="8"/>
      <c r="T97" s="8"/>
      <c r="U97" s="8"/>
      <c r="V97" s="8"/>
      <c r="W97" s="8"/>
      <c r="X97" s="8"/>
      <c r="Y97" s="8"/>
      <c r="Z97" s="8"/>
      <c r="AA97" s="17"/>
      <c r="AB97" s="17"/>
      <c r="AC97" s="10"/>
      <c r="AD97" s="10"/>
      <c r="AE97" s="10"/>
      <c r="AF97" s="17"/>
      <c r="AG97" s="10"/>
      <c r="AH97" s="10"/>
      <c r="AI97" s="10"/>
      <c r="AJ97" s="10"/>
      <c r="AK97" s="10"/>
      <c r="AL97" s="10"/>
      <c r="AM97" s="17"/>
      <c r="AN97" s="8"/>
      <c r="AO97" s="17"/>
      <c r="AP97" s="17"/>
      <c r="AQ97" s="17"/>
      <c r="AR97" s="17"/>
      <c r="AS97" s="17"/>
      <c r="AT97" s="10"/>
      <c r="AU97" s="10"/>
      <c r="AV97" s="17"/>
      <c r="AW97" s="17"/>
      <c r="AX97" s="17"/>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5"/>
      <c r="CE97" s="15"/>
      <c r="CF97" s="15"/>
      <c r="CG97" s="15"/>
      <c r="CH97" s="15"/>
      <c r="CI97" s="15"/>
      <c r="CJ97" s="15"/>
      <c r="CK97" s="15"/>
      <c r="CL97" s="15"/>
      <c r="CM97" s="15"/>
      <c r="CN97" s="15"/>
      <c r="CO97" s="15"/>
      <c r="CP97" s="15"/>
      <c r="CQ97" s="15"/>
      <c r="CR97" s="15"/>
      <c r="CS97" s="75"/>
      <c r="CT97" s="75"/>
      <c r="CU97" s="75"/>
      <c r="CV97" s="75"/>
      <c r="CW97" s="75"/>
      <c r="CX97" s="75"/>
      <c r="CY97" s="75"/>
      <c r="CZ97" s="75"/>
      <c r="DC97" s="10"/>
    </row>
    <row r="98" spans="2:107" ht="12" customHeight="1" x14ac:dyDescent="0.2">
      <c r="CS98" s="75"/>
      <c r="CT98" s="75"/>
      <c r="CU98" s="75"/>
      <c r="CV98" s="75"/>
      <c r="CW98" s="75"/>
      <c r="CX98" s="75"/>
      <c r="CY98" s="75"/>
      <c r="CZ98" s="75"/>
      <c r="DA98" s="12"/>
      <c r="DB98" s="12"/>
      <c r="DC98" s="15"/>
    </row>
    <row r="99" spans="2:107" s="15" customFormat="1" ht="12" customHeight="1" x14ac:dyDescent="0.2">
      <c r="B99" s="8"/>
      <c r="C99" s="8"/>
      <c r="D99" s="13"/>
      <c r="E99" s="8"/>
      <c r="F99" s="8"/>
      <c r="G99" s="8"/>
      <c r="H99" s="8"/>
      <c r="I99" s="8"/>
      <c r="J99" s="8"/>
      <c r="K99" s="8"/>
      <c r="L99" s="8"/>
      <c r="M99" s="8"/>
      <c r="N99" s="8"/>
      <c r="O99" s="8"/>
      <c r="P99" s="17"/>
      <c r="Q99" s="17"/>
      <c r="R99" s="8"/>
      <c r="S99" s="8"/>
      <c r="T99" s="8"/>
      <c r="U99" s="8"/>
      <c r="V99" s="8"/>
      <c r="W99" s="8"/>
      <c r="X99" s="8"/>
      <c r="Y99" s="8"/>
      <c r="Z99" s="8"/>
      <c r="AA99" s="17"/>
      <c r="AB99" s="17"/>
      <c r="AC99" s="10"/>
      <c r="AD99" s="10"/>
      <c r="AE99" s="10"/>
      <c r="AF99" s="17"/>
      <c r="AG99" s="10"/>
      <c r="AH99" s="10"/>
      <c r="AI99" s="10"/>
      <c r="AJ99" s="10"/>
      <c r="AK99" s="10"/>
      <c r="AL99" s="10"/>
      <c r="AM99" s="17"/>
      <c r="AN99" s="8"/>
      <c r="AO99" s="17"/>
      <c r="AP99" s="17"/>
      <c r="AQ99" s="17"/>
      <c r="AR99" s="17"/>
      <c r="AS99" s="17"/>
      <c r="AT99" s="10"/>
      <c r="AU99" s="10"/>
      <c r="AV99" s="17"/>
      <c r="AW99" s="17"/>
      <c r="AX99" s="17"/>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S99" s="75"/>
      <c r="CT99" s="75"/>
      <c r="CU99" s="75"/>
      <c r="CV99" s="75"/>
      <c r="CW99" s="75"/>
      <c r="CX99" s="75"/>
      <c r="CY99" s="75"/>
      <c r="CZ99" s="75"/>
      <c r="DA99" s="12"/>
      <c r="DB99" s="12"/>
      <c r="DC99" s="10"/>
    </row>
    <row r="100" spans="2:107" ht="12" customHeight="1" x14ac:dyDescent="0.2">
      <c r="CS100" s="75"/>
      <c r="CT100" s="75"/>
      <c r="CU100" s="75"/>
      <c r="CV100" s="75"/>
      <c r="CW100" s="75"/>
      <c r="CX100" s="75"/>
      <c r="CY100" s="75"/>
      <c r="CZ100" s="75"/>
      <c r="DA100" s="12"/>
      <c r="DB100" s="12"/>
    </row>
    <row r="101" spans="2:107" ht="12" customHeight="1" x14ac:dyDescent="0.2">
      <c r="CS101" s="75"/>
      <c r="CT101" s="75"/>
      <c r="CU101" s="75"/>
      <c r="CV101" s="75"/>
      <c r="CW101" s="75"/>
      <c r="CX101" s="75"/>
      <c r="DA101" s="12"/>
      <c r="DB101" s="12"/>
    </row>
    <row r="102" spans="2:107" ht="12" customHeight="1" x14ac:dyDescent="0.2">
      <c r="CS102" s="75"/>
      <c r="CT102" s="75"/>
      <c r="CU102" s="75"/>
      <c r="CV102" s="75"/>
      <c r="CW102" s="75"/>
      <c r="CX102" s="75"/>
      <c r="DA102" s="12"/>
      <c r="DB102" s="12"/>
    </row>
    <row r="104" spans="2:107" ht="12" customHeight="1" x14ac:dyDescent="0.2">
      <c r="DA104" s="15"/>
      <c r="DB104" s="15"/>
    </row>
  </sheetData>
  <mergeCells count="59">
    <mergeCell ref="CF34:CK37"/>
    <mergeCell ref="CL34:CQ37"/>
    <mergeCell ref="CF38:CK41"/>
    <mergeCell ref="CL38:CQ41"/>
    <mergeCell ref="CF30:CK31"/>
    <mergeCell ref="CL30:CQ31"/>
    <mergeCell ref="CF32:CK33"/>
    <mergeCell ref="CL32:CQ33"/>
    <mergeCell ref="CL27:CQ29"/>
    <mergeCell ref="CF27:CK29"/>
    <mergeCell ref="CF25:CK26"/>
    <mergeCell ref="CL25:CQ26"/>
    <mergeCell ref="CF23:CK24"/>
    <mergeCell ref="CL23:CQ24"/>
    <mergeCell ref="CS25:CU25"/>
    <mergeCell ref="CV25:CX25"/>
    <mergeCell ref="CS26:CU26"/>
    <mergeCell ref="CV26:CX26"/>
    <mergeCell ref="CS21:CU21"/>
    <mergeCell ref="CV21:CX21"/>
    <mergeCell ref="CS22:CU22"/>
    <mergeCell ref="CV22:CX22"/>
    <mergeCell ref="CS23:CU23"/>
    <mergeCell ref="CV23:CX23"/>
    <mergeCell ref="CS24:CU24"/>
    <mergeCell ref="CV24:CX24"/>
    <mergeCell ref="CF21:CK22"/>
    <mergeCell ref="CL21:CQ22"/>
    <mergeCell ref="CF17:CQ17"/>
    <mergeCell ref="CS17:CX17"/>
    <mergeCell ref="CF18:CK18"/>
    <mergeCell ref="CL18:CQ18"/>
    <mergeCell ref="CS18:CU18"/>
    <mergeCell ref="CV18:CX18"/>
    <mergeCell ref="CF19:CK20"/>
    <mergeCell ref="CL19:CQ20"/>
    <mergeCell ref="CS19:CU19"/>
    <mergeCell ref="CV19:CX19"/>
    <mergeCell ref="CS20:CU20"/>
    <mergeCell ref="CV20:CX20"/>
    <mergeCell ref="D1:X1"/>
    <mergeCell ref="Y1:CC1"/>
    <mergeCell ref="P2:S2"/>
    <mergeCell ref="T2:X2"/>
    <mergeCell ref="E2:O2"/>
    <mergeCell ref="A4:A11"/>
    <mergeCell ref="R22:Y22"/>
    <mergeCell ref="R24:Y24"/>
    <mergeCell ref="R23:Y23"/>
    <mergeCell ref="R21:Y21"/>
    <mergeCell ref="R16:Y16"/>
    <mergeCell ref="R17:Y17"/>
    <mergeCell ref="R18:Y18"/>
    <mergeCell ref="R19:Y19"/>
    <mergeCell ref="R20:Y20"/>
    <mergeCell ref="R12:Y12"/>
    <mergeCell ref="R13:Y13"/>
    <mergeCell ref="R14:Y14"/>
    <mergeCell ref="R15:Y15"/>
  </mergeCells>
  <conditionalFormatting sqref="D4:CC11">
    <cfRule type="cellIs" dxfId="4" priority="1" operator="equal">
      <formula>""</formula>
    </cfRule>
  </conditionalFormatting>
  <pageMargins left="0.25" right="0.25" top="0.75" bottom="0.75" header="0.3" footer="0.3"/>
  <pageSetup paperSize="25" scale="65" orientation="landscape" horizontalDpi="300" verticalDpi="300" r:id="rId1"/>
  <headerFooter>
    <oddFooter>&amp;C&amp;A</oddFooter>
  </headerFooter>
  <ignoredErrors>
    <ignoredError sqref="Y5:Y11"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A104"/>
  <sheetViews>
    <sheetView tabSelected="1" topLeftCell="BG1" zoomScale="70" zoomScaleNormal="70" zoomScaleSheetLayoutView="70" zoomScalePageLayoutView="80" workbookViewId="0">
      <selection activeCell="B2" sqref="B2"/>
    </sheetView>
  </sheetViews>
  <sheetFormatPr defaultColWidth="9.140625" defaultRowHeight="12" customHeight="1" x14ac:dyDescent="0.2"/>
  <cols>
    <col min="1" max="1" width="5.7109375" style="10" customWidth="1"/>
    <col min="2" max="2" width="15.7109375" style="8" customWidth="1"/>
    <col min="3" max="3" width="60.7109375" style="8" customWidth="1"/>
    <col min="4" max="4" width="5.7109375" style="13" customWidth="1"/>
    <col min="5" max="15" width="5.7109375" style="8" customWidth="1"/>
    <col min="16" max="17" width="5.7109375" style="17" customWidth="1"/>
    <col min="18" max="25" width="5.7109375" style="8" customWidth="1"/>
    <col min="26" max="26" width="5.28515625" style="8" customWidth="1"/>
    <col min="27" max="28" width="5.28515625" style="17" customWidth="1"/>
    <col min="29" max="31" width="5.28515625" style="10" customWidth="1"/>
    <col min="32" max="32" width="5.28515625" style="17" customWidth="1"/>
    <col min="33" max="38" width="5.28515625" style="10" customWidth="1"/>
    <col min="39" max="39" width="5.28515625" style="17" customWidth="1"/>
    <col min="40" max="40" width="5.28515625" style="8" customWidth="1"/>
    <col min="41" max="45" width="5.28515625" style="17" customWidth="1"/>
    <col min="46" max="47" width="5.28515625" style="10" customWidth="1"/>
    <col min="48" max="50" width="5.28515625" style="17" customWidth="1"/>
    <col min="51" max="81" width="5.28515625" style="10" customWidth="1"/>
    <col min="82" max="82" width="6.7109375" style="15" customWidth="1"/>
    <col min="83" max="83" width="6.7109375" style="10" customWidth="1"/>
    <col min="84" max="102" width="9.140625" style="15" customWidth="1"/>
    <col min="103" max="104" width="5" style="15" customWidth="1"/>
    <col min="105" max="119" width="5" style="10" customWidth="1"/>
    <col min="120" max="16384" width="9.140625" style="10"/>
  </cols>
  <sheetData>
    <row r="1" spans="1:417" ht="35.1" customHeight="1" thickBot="1" x14ac:dyDescent="0.25">
      <c r="A1" s="246"/>
      <c r="B1" s="227"/>
      <c r="C1" s="226"/>
      <c r="D1" s="354" t="s">
        <v>23</v>
      </c>
      <c r="E1" s="372"/>
      <c r="F1" s="372"/>
      <c r="G1" s="372"/>
      <c r="H1" s="372"/>
      <c r="I1" s="372"/>
      <c r="J1" s="372"/>
      <c r="K1" s="372"/>
      <c r="L1" s="372"/>
      <c r="M1" s="372"/>
      <c r="N1" s="372"/>
      <c r="O1" s="372"/>
      <c r="P1" s="372"/>
      <c r="Q1" s="372"/>
      <c r="R1" s="372"/>
      <c r="S1" s="372"/>
      <c r="T1" s="372"/>
      <c r="U1" s="372"/>
      <c r="V1" s="372"/>
      <c r="W1" s="372"/>
      <c r="X1" s="373"/>
      <c r="Y1" s="356" t="s">
        <v>24</v>
      </c>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8"/>
      <c r="CE1" s="15"/>
      <c r="CS1" s="11"/>
      <c r="CT1" s="11"/>
      <c r="CU1" s="11"/>
      <c r="CV1" s="11"/>
      <c r="CW1" s="11"/>
      <c r="CX1" s="11"/>
      <c r="CY1" s="10"/>
      <c r="CZ1" s="10"/>
    </row>
    <row r="2" spans="1:417" ht="75" customHeight="1" thickBot="1" x14ac:dyDescent="0.25">
      <c r="C2" s="228"/>
      <c r="D2" s="229"/>
      <c r="E2" s="361" t="s">
        <v>25</v>
      </c>
      <c r="F2" s="359"/>
      <c r="G2" s="359"/>
      <c r="H2" s="359"/>
      <c r="I2" s="359"/>
      <c r="J2" s="359"/>
      <c r="K2" s="359"/>
      <c r="L2" s="359"/>
      <c r="M2" s="359"/>
      <c r="N2" s="359"/>
      <c r="O2" s="362"/>
      <c r="P2" s="361" t="s">
        <v>26</v>
      </c>
      <c r="Q2" s="359"/>
      <c r="R2" s="359"/>
      <c r="S2" s="362"/>
      <c r="T2" s="361" t="s">
        <v>27</v>
      </c>
      <c r="U2" s="359"/>
      <c r="V2" s="359"/>
      <c r="W2" s="359"/>
      <c r="X2" s="362"/>
      <c r="Y2" s="19"/>
      <c r="Z2" s="2" t="s">
        <v>28</v>
      </c>
      <c r="AA2" s="3" t="s">
        <v>29</v>
      </c>
      <c r="AB2" s="4" t="s">
        <v>30</v>
      </c>
      <c r="AC2" s="3" t="s">
        <v>31</v>
      </c>
      <c r="AD2" s="177" t="s">
        <v>32</v>
      </c>
      <c r="AE2" s="3" t="s">
        <v>33</v>
      </c>
      <c r="AF2" s="4" t="s">
        <v>34</v>
      </c>
      <c r="AG2" s="3" t="s">
        <v>35</v>
      </c>
      <c r="AH2" s="4" t="s">
        <v>36</v>
      </c>
      <c r="AI2" s="3" t="s">
        <v>37</v>
      </c>
      <c r="AJ2" s="4" t="s">
        <v>38</v>
      </c>
      <c r="AK2" s="3" t="s">
        <v>39</v>
      </c>
      <c r="AL2" s="4" t="s">
        <v>40</v>
      </c>
      <c r="AM2" s="3" t="s">
        <v>41</v>
      </c>
      <c r="AN2" s="4" t="s">
        <v>42</v>
      </c>
      <c r="AO2" s="3" t="s">
        <v>43</v>
      </c>
      <c r="AP2" s="4" t="s">
        <v>44</v>
      </c>
      <c r="AQ2" s="3" t="s">
        <v>45</v>
      </c>
      <c r="AR2" s="4" t="s">
        <v>46</v>
      </c>
      <c r="AS2" s="3" t="s">
        <v>47</v>
      </c>
      <c r="AT2" s="4" t="s">
        <v>48</v>
      </c>
      <c r="AU2" s="3" t="s">
        <v>49</v>
      </c>
      <c r="AV2" s="4" t="s">
        <v>50</v>
      </c>
      <c r="AW2" s="3" t="s">
        <v>51</v>
      </c>
      <c r="AX2" s="4" t="s">
        <v>52</v>
      </c>
      <c r="AY2" s="3" t="s">
        <v>53</v>
      </c>
      <c r="AZ2" s="4" t="s">
        <v>54</v>
      </c>
      <c r="BA2" s="3" t="s">
        <v>55</v>
      </c>
      <c r="BB2" s="4" t="s">
        <v>56</v>
      </c>
      <c r="BC2" s="3" t="s">
        <v>57</v>
      </c>
      <c r="BD2" s="177" t="s">
        <v>58</v>
      </c>
      <c r="BE2" s="3" t="s">
        <v>59</v>
      </c>
      <c r="BF2" s="177" t="s">
        <v>60</v>
      </c>
      <c r="BG2" s="3" t="s">
        <v>61</v>
      </c>
      <c r="BH2" s="177" t="s">
        <v>62</v>
      </c>
      <c r="BI2" s="3" t="s">
        <v>63</v>
      </c>
      <c r="BJ2" s="177" t="s">
        <v>64</v>
      </c>
      <c r="BK2" s="3" t="s">
        <v>65</v>
      </c>
      <c r="BL2" s="177" t="s">
        <v>66</v>
      </c>
      <c r="BM2" s="3" t="s">
        <v>67</v>
      </c>
      <c r="BN2" s="177" t="s">
        <v>68</v>
      </c>
      <c r="BO2" s="3" t="s">
        <v>69</v>
      </c>
      <c r="BP2" s="177" t="s">
        <v>70</v>
      </c>
      <c r="BQ2" s="3" t="s">
        <v>71</v>
      </c>
      <c r="BR2" s="177" t="s">
        <v>72</v>
      </c>
      <c r="BS2" s="3" t="s">
        <v>73</v>
      </c>
      <c r="BT2" s="177" t="s">
        <v>74</v>
      </c>
      <c r="BU2" s="3" t="s">
        <v>75</v>
      </c>
      <c r="BV2" s="177" t="s">
        <v>76</v>
      </c>
      <c r="BW2" s="3" t="s">
        <v>77</v>
      </c>
      <c r="BX2" s="177" t="s">
        <v>78</v>
      </c>
      <c r="BY2" s="3" t="s">
        <v>79</v>
      </c>
      <c r="BZ2" s="177" t="s">
        <v>80</v>
      </c>
      <c r="CA2" s="3" t="s">
        <v>81</v>
      </c>
      <c r="CB2" s="177" t="s">
        <v>82</v>
      </c>
      <c r="CC2" s="222" t="s">
        <v>83</v>
      </c>
      <c r="CE2" s="15"/>
      <c r="CS2" s="11"/>
      <c r="CT2" s="11"/>
      <c r="CU2" s="11"/>
      <c r="CV2" s="11"/>
      <c r="CW2" s="11"/>
      <c r="CX2" s="11"/>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row>
    <row r="3" spans="1:417" s="12" customFormat="1" ht="300" customHeight="1" thickBot="1" x14ac:dyDescent="0.25">
      <c r="B3" s="225"/>
      <c r="C3" s="247" t="s">
        <v>232</v>
      </c>
      <c r="D3" s="18" t="s">
        <v>85</v>
      </c>
      <c r="E3" s="76" t="s">
        <v>86</v>
      </c>
      <c r="F3" s="77" t="s">
        <v>87</v>
      </c>
      <c r="G3" s="77" t="s">
        <v>88</v>
      </c>
      <c r="H3" s="78" t="s">
        <v>89</v>
      </c>
      <c r="I3" s="78" t="s">
        <v>90</v>
      </c>
      <c r="J3" s="78" t="s">
        <v>91</v>
      </c>
      <c r="K3" s="78" t="s">
        <v>92</v>
      </c>
      <c r="L3" s="233" t="s">
        <v>93</v>
      </c>
      <c r="M3" s="79" t="s">
        <v>94</v>
      </c>
      <c r="N3" s="82" t="s">
        <v>95</v>
      </c>
      <c r="O3" s="83" t="s">
        <v>96</v>
      </c>
      <c r="P3" s="240" t="s">
        <v>97</v>
      </c>
      <c r="Q3" s="84" t="s">
        <v>98</v>
      </c>
      <c r="R3" s="216" t="s">
        <v>99</v>
      </c>
      <c r="S3" s="85" t="s">
        <v>100</v>
      </c>
      <c r="T3" s="86" t="s">
        <v>101</v>
      </c>
      <c r="U3" s="87" t="s">
        <v>102</v>
      </c>
      <c r="V3" s="78" t="s">
        <v>103</v>
      </c>
      <c r="W3" s="79" t="s">
        <v>104</v>
      </c>
      <c r="X3" s="88" t="s">
        <v>105</v>
      </c>
      <c r="Y3" s="20" t="s">
        <v>106</v>
      </c>
      <c r="Z3" s="5" t="s">
        <v>107</v>
      </c>
      <c r="AA3" s="7" t="s">
        <v>108</v>
      </c>
      <c r="AB3" s="6" t="s">
        <v>109</v>
      </c>
      <c r="AC3" s="7" t="s">
        <v>110</v>
      </c>
      <c r="AD3" s="178" t="s">
        <v>111</v>
      </c>
      <c r="AE3" s="7" t="s">
        <v>112</v>
      </c>
      <c r="AF3" s="6" t="s">
        <v>113</v>
      </c>
      <c r="AG3" s="7" t="s">
        <v>114</v>
      </c>
      <c r="AH3" s="6" t="s">
        <v>115</v>
      </c>
      <c r="AI3" s="7" t="s">
        <v>116</v>
      </c>
      <c r="AJ3" s="6" t="s">
        <v>117</v>
      </c>
      <c r="AK3" s="7" t="s">
        <v>118</v>
      </c>
      <c r="AL3" s="6" t="s">
        <v>119</v>
      </c>
      <c r="AM3" s="7" t="s">
        <v>120</v>
      </c>
      <c r="AN3" s="6" t="s">
        <v>121</v>
      </c>
      <c r="AO3" s="7" t="s">
        <v>122</v>
      </c>
      <c r="AP3" s="6" t="s">
        <v>123</v>
      </c>
      <c r="AQ3" s="7" t="s">
        <v>124</v>
      </c>
      <c r="AR3" s="6" t="s">
        <v>125</v>
      </c>
      <c r="AS3" s="7" t="s">
        <v>126</v>
      </c>
      <c r="AT3" s="6" t="s">
        <v>127</v>
      </c>
      <c r="AU3" s="7" t="s">
        <v>128</v>
      </c>
      <c r="AV3" s="6" t="s">
        <v>129</v>
      </c>
      <c r="AW3" s="7" t="s">
        <v>130</v>
      </c>
      <c r="AX3" s="6" t="s">
        <v>131</v>
      </c>
      <c r="AY3" s="7" t="s">
        <v>132</v>
      </c>
      <c r="AZ3" s="6" t="s">
        <v>133</v>
      </c>
      <c r="BA3" s="7" t="s">
        <v>134</v>
      </c>
      <c r="BB3" s="6" t="s">
        <v>135</v>
      </c>
      <c r="BC3" s="7" t="s">
        <v>136</v>
      </c>
      <c r="BD3" s="178" t="s">
        <v>137</v>
      </c>
      <c r="BE3" s="7" t="s">
        <v>138</v>
      </c>
      <c r="BF3" s="178" t="s">
        <v>139</v>
      </c>
      <c r="BG3" s="7" t="s">
        <v>140</v>
      </c>
      <c r="BH3" s="178" t="s">
        <v>141</v>
      </c>
      <c r="BI3" s="7" t="s">
        <v>142</v>
      </c>
      <c r="BJ3" s="178" t="s">
        <v>143</v>
      </c>
      <c r="BK3" s="7" t="s">
        <v>144</v>
      </c>
      <c r="BL3" s="178" t="s">
        <v>145</v>
      </c>
      <c r="BM3" s="7" t="s">
        <v>146</v>
      </c>
      <c r="BN3" s="178" t="s">
        <v>147</v>
      </c>
      <c r="BO3" s="7" t="s">
        <v>148</v>
      </c>
      <c r="BP3" s="178" t="s">
        <v>149</v>
      </c>
      <c r="BQ3" s="7" t="s">
        <v>150</v>
      </c>
      <c r="BR3" s="178" t="s">
        <v>151</v>
      </c>
      <c r="BS3" s="7" t="s">
        <v>152</v>
      </c>
      <c r="BT3" s="178" t="s">
        <v>153</v>
      </c>
      <c r="BU3" s="7" t="s">
        <v>154</v>
      </c>
      <c r="BV3" s="178" t="s">
        <v>155</v>
      </c>
      <c r="BW3" s="7" t="s">
        <v>156</v>
      </c>
      <c r="BX3" s="178" t="s">
        <v>157</v>
      </c>
      <c r="BY3" s="7" t="s">
        <v>158</v>
      </c>
      <c r="BZ3" s="178" t="s">
        <v>159</v>
      </c>
      <c r="CA3" s="7" t="s">
        <v>160</v>
      </c>
      <c r="CB3" s="178" t="s">
        <v>161</v>
      </c>
      <c r="CC3" s="223" t="s">
        <v>162</v>
      </c>
      <c r="CD3" s="75"/>
      <c r="CE3" s="75"/>
      <c r="CF3" s="75"/>
      <c r="CG3" s="75"/>
      <c r="CH3" s="75"/>
      <c r="CI3" s="75"/>
      <c r="CJ3" s="75"/>
      <c r="CK3" s="75"/>
      <c r="CL3" s="75"/>
      <c r="CM3" s="75"/>
      <c r="CN3" s="75"/>
      <c r="CO3" s="75"/>
      <c r="CP3" s="75"/>
      <c r="CQ3" s="75"/>
      <c r="CR3" s="75"/>
      <c r="CS3" s="81"/>
      <c r="CT3" s="81"/>
      <c r="CU3" s="81"/>
      <c r="CV3" s="81"/>
      <c r="CW3" s="81"/>
      <c r="CX3" s="81"/>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c r="NS3" s="75"/>
      <c r="NT3" s="75"/>
      <c r="NU3" s="75"/>
      <c r="NV3" s="75"/>
      <c r="NW3" s="75"/>
      <c r="NX3" s="75"/>
      <c r="NY3" s="75"/>
      <c r="NZ3" s="75"/>
      <c r="OA3" s="75"/>
      <c r="OB3" s="75"/>
      <c r="OC3" s="75"/>
      <c r="OD3" s="75"/>
      <c r="OE3" s="75"/>
      <c r="OF3" s="75"/>
      <c r="OG3" s="75"/>
      <c r="OH3" s="75"/>
      <c r="OI3" s="75"/>
      <c r="OJ3" s="75"/>
      <c r="OK3" s="75"/>
      <c r="OL3" s="75"/>
      <c r="OM3" s="75"/>
      <c r="ON3" s="75"/>
      <c r="OO3" s="75"/>
      <c r="OP3" s="75"/>
      <c r="OQ3" s="75"/>
      <c r="OR3" s="75"/>
      <c r="OS3" s="75"/>
      <c r="OT3" s="75"/>
      <c r="OU3" s="75"/>
      <c r="OV3" s="75"/>
    </row>
    <row r="4" spans="1:417" s="72" customFormat="1" ht="30" customHeight="1" x14ac:dyDescent="0.2">
      <c r="A4" s="325" t="s">
        <v>163</v>
      </c>
      <c r="B4" s="126" t="s">
        <v>164</v>
      </c>
      <c r="C4" s="127" t="s">
        <v>165</v>
      </c>
      <c r="D4" s="250" t="s">
        <v>166</v>
      </c>
      <c r="E4" s="251"/>
      <c r="F4" s="252"/>
      <c r="G4" s="252"/>
      <c r="H4" s="111">
        <v>18</v>
      </c>
      <c r="I4" s="252"/>
      <c r="J4" s="111">
        <v>36</v>
      </c>
      <c r="K4" s="111">
        <v>18</v>
      </c>
      <c r="L4" s="235">
        <v>5</v>
      </c>
      <c r="M4" s="111"/>
      <c r="N4" s="205">
        <v>10</v>
      </c>
      <c r="O4" s="253"/>
      <c r="P4" s="254"/>
      <c r="Q4" s="112" t="s">
        <v>166</v>
      </c>
      <c r="R4" s="252"/>
      <c r="S4" s="255"/>
      <c r="T4" s="256"/>
      <c r="U4" s="257"/>
      <c r="V4" s="257"/>
      <c r="W4" s="257"/>
      <c r="X4" s="258"/>
      <c r="Y4" s="113">
        <v>18</v>
      </c>
      <c r="Z4" s="275" t="s">
        <v>167</v>
      </c>
      <c r="AA4" s="276" t="s">
        <v>167</v>
      </c>
      <c r="AB4" s="276" t="s">
        <v>167</v>
      </c>
      <c r="AC4" s="276" t="s">
        <v>167</v>
      </c>
      <c r="AD4" s="276" t="s">
        <v>167</v>
      </c>
      <c r="AE4" s="276" t="s">
        <v>167</v>
      </c>
      <c r="AF4" s="276" t="s">
        <v>167</v>
      </c>
      <c r="AG4" s="276" t="s">
        <v>167</v>
      </c>
      <c r="AH4" s="276"/>
      <c r="AI4" s="276"/>
      <c r="AJ4" s="276"/>
      <c r="AK4" s="276"/>
      <c r="AL4" s="276"/>
      <c r="AM4" s="276"/>
      <c r="AN4" s="276"/>
      <c r="AO4" s="276"/>
      <c r="AP4" s="276"/>
      <c r="AQ4" s="276"/>
      <c r="AR4" s="276"/>
      <c r="AS4" s="276"/>
      <c r="AT4" s="276" t="s">
        <v>167</v>
      </c>
      <c r="AU4" s="276" t="s">
        <v>167</v>
      </c>
      <c r="AV4" s="276" t="s">
        <v>167</v>
      </c>
      <c r="AW4" s="276" t="s">
        <v>167</v>
      </c>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7"/>
      <c r="CC4" s="278"/>
      <c r="CD4" s="15"/>
      <c r="CE4" s="15"/>
      <c r="CF4" s="15"/>
      <c r="CG4" s="15"/>
      <c r="CH4" s="15"/>
      <c r="CI4" s="15"/>
      <c r="CJ4" s="15"/>
      <c r="CK4" s="15"/>
      <c r="CL4" s="15"/>
      <c r="CM4" s="15"/>
      <c r="CN4" s="15"/>
      <c r="CO4" s="15"/>
      <c r="CP4" s="15"/>
      <c r="CQ4" s="15"/>
      <c r="CR4" s="15"/>
      <c r="CS4" s="11"/>
      <c r="CT4" s="11"/>
      <c r="CU4" s="11"/>
      <c r="CV4" s="11"/>
      <c r="CW4" s="11"/>
      <c r="CX4" s="11"/>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row>
    <row r="5" spans="1:417" ht="30" customHeight="1" x14ac:dyDescent="0.2">
      <c r="A5" s="326"/>
      <c r="B5" s="128" t="s">
        <v>168</v>
      </c>
      <c r="C5" s="129" t="s">
        <v>169</v>
      </c>
      <c r="D5" s="259" t="s">
        <v>166</v>
      </c>
      <c r="E5" s="120">
        <v>6</v>
      </c>
      <c r="F5" s="121">
        <v>18</v>
      </c>
      <c r="G5" s="121">
        <v>6</v>
      </c>
      <c r="H5" s="114">
        <v>36</v>
      </c>
      <c r="I5" s="114">
        <v>18</v>
      </c>
      <c r="J5" s="114">
        <v>36</v>
      </c>
      <c r="K5" s="114">
        <v>18</v>
      </c>
      <c r="L5" s="260"/>
      <c r="M5" s="114">
        <v>9</v>
      </c>
      <c r="N5" s="261"/>
      <c r="O5" s="115">
        <v>1</v>
      </c>
      <c r="P5" s="243">
        <v>54</v>
      </c>
      <c r="Q5" s="116" t="s">
        <v>166</v>
      </c>
      <c r="R5" s="245">
        <v>54</v>
      </c>
      <c r="S5" s="117" t="s">
        <v>166</v>
      </c>
      <c r="T5" s="236">
        <v>14</v>
      </c>
      <c r="U5" s="118">
        <v>14</v>
      </c>
      <c r="V5" s="262"/>
      <c r="W5" s="262"/>
      <c r="X5" s="263"/>
      <c r="Y5" s="119" t="s">
        <v>233</v>
      </c>
      <c r="Z5" s="279"/>
      <c r="AA5" s="280"/>
      <c r="AB5" s="280"/>
      <c r="AC5" s="280"/>
      <c r="AD5" s="280"/>
      <c r="AE5" s="280"/>
      <c r="AF5" s="280"/>
      <c r="AG5" s="280"/>
      <c r="AH5" s="280"/>
      <c r="AI5" s="175"/>
      <c r="AJ5" s="280"/>
      <c r="AK5" s="280"/>
      <c r="AL5" s="280"/>
      <c r="AM5" s="280"/>
      <c r="AN5" s="280"/>
      <c r="AO5" s="280"/>
      <c r="AP5" s="281"/>
      <c r="AQ5" s="280"/>
      <c r="AR5" s="280"/>
      <c r="AS5" s="281"/>
      <c r="AT5" s="280"/>
      <c r="AU5" s="280"/>
      <c r="AV5" s="281"/>
      <c r="AW5" s="281"/>
      <c r="AX5" s="281" t="s">
        <v>167</v>
      </c>
      <c r="AY5" s="175" t="s">
        <v>167</v>
      </c>
      <c r="AZ5" s="175"/>
      <c r="BA5" s="175"/>
      <c r="BB5" s="175"/>
      <c r="BC5" s="175"/>
      <c r="BD5" s="175"/>
      <c r="BE5" s="175"/>
      <c r="BF5" s="175"/>
      <c r="BG5" s="175"/>
      <c r="BH5" s="175"/>
      <c r="BI5" s="175"/>
      <c r="BJ5" s="175"/>
      <c r="BK5" s="175"/>
      <c r="BL5" s="175"/>
      <c r="BM5" s="281"/>
      <c r="BN5" s="175"/>
      <c r="BO5" s="175" t="s">
        <v>167</v>
      </c>
      <c r="BP5" s="175" t="s">
        <v>167</v>
      </c>
      <c r="BQ5" s="175"/>
      <c r="BR5" s="282"/>
      <c r="BS5" s="175"/>
      <c r="BT5" s="175"/>
      <c r="BU5" s="281"/>
      <c r="BV5" s="282"/>
      <c r="BW5" s="175"/>
      <c r="BX5" s="281" t="s">
        <v>167</v>
      </c>
      <c r="BY5" s="282" t="s">
        <v>167</v>
      </c>
      <c r="BZ5" s="281" t="s">
        <v>167</v>
      </c>
      <c r="CA5" s="281" t="s">
        <v>167</v>
      </c>
      <c r="CB5" s="283"/>
      <c r="CC5" s="284" t="s">
        <v>167</v>
      </c>
      <c r="CE5" s="15"/>
      <c r="CS5" s="11"/>
      <c r="CT5" s="11"/>
      <c r="CU5" s="11"/>
      <c r="CV5" s="11"/>
      <c r="CW5" s="11"/>
      <c r="CX5" s="11"/>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row>
    <row r="6" spans="1:417" s="72" customFormat="1" ht="30" customHeight="1" x14ac:dyDescent="0.2">
      <c r="A6" s="326"/>
      <c r="B6" s="128" t="s">
        <v>171</v>
      </c>
      <c r="C6" s="130" t="s">
        <v>172</v>
      </c>
      <c r="D6" s="259" t="s">
        <v>166</v>
      </c>
      <c r="E6" s="120">
        <v>6</v>
      </c>
      <c r="F6" s="121">
        <v>18</v>
      </c>
      <c r="G6" s="121">
        <v>6</v>
      </c>
      <c r="H6" s="114">
        <v>36</v>
      </c>
      <c r="I6" s="114">
        <v>18</v>
      </c>
      <c r="J6" s="114">
        <v>36</v>
      </c>
      <c r="K6" s="114">
        <v>18</v>
      </c>
      <c r="L6" s="260"/>
      <c r="M6" s="114">
        <v>9</v>
      </c>
      <c r="N6" s="261"/>
      <c r="O6" s="115">
        <v>1</v>
      </c>
      <c r="P6" s="244" t="s">
        <v>234</v>
      </c>
      <c r="Q6" s="116" t="s">
        <v>166</v>
      </c>
      <c r="R6" s="241" t="s">
        <v>234</v>
      </c>
      <c r="S6" s="117" t="s">
        <v>166</v>
      </c>
      <c r="T6" s="264"/>
      <c r="U6" s="262"/>
      <c r="V6" s="262"/>
      <c r="W6" s="262"/>
      <c r="X6" s="263"/>
      <c r="Y6" s="119" t="s">
        <v>233</v>
      </c>
      <c r="Z6" s="279"/>
      <c r="AA6" s="280"/>
      <c r="AB6" s="280"/>
      <c r="AC6" s="280"/>
      <c r="AD6" s="280"/>
      <c r="AE6" s="280"/>
      <c r="AF6" s="280"/>
      <c r="AG6" s="280"/>
      <c r="AH6" s="280"/>
      <c r="AI6" s="281"/>
      <c r="AJ6" s="281"/>
      <c r="AK6" s="281"/>
      <c r="AL6" s="280"/>
      <c r="AM6" s="280"/>
      <c r="AN6" s="175"/>
      <c r="AO6" s="175"/>
      <c r="AP6" s="281"/>
      <c r="AQ6" s="175"/>
      <c r="AR6" s="175"/>
      <c r="AS6" s="175"/>
      <c r="AT6" s="281"/>
      <c r="AU6" s="281"/>
      <c r="AV6" s="281"/>
      <c r="AW6" s="281"/>
      <c r="AX6" s="281"/>
      <c r="AY6" s="175"/>
      <c r="AZ6" s="175"/>
      <c r="BA6" s="175"/>
      <c r="BB6" s="175"/>
      <c r="BC6" s="175" t="s">
        <v>167</v>
      </c>
      <c r="BD6" s="175" t="s">
        <v>167</v>
      </c>
      <c r="BE6" s="175"/>
      <c r="BF6" s="175"/>
      <c r="BG6" s="175"/>
      <c r="BH6" s="175"/>
      <c r="BI6" s="175" t="s">
        <v>167</v>
      </c>
      <c r="BJ6" s="175"/>
      <c r="BK6" s="175"/>
      <c r="BL6" s="175"/>
      <c r="BM6" s="175"/>
      <c r="BN6" s="175"/>
      <c r="BO6" s="175"/>
      <c r="BP6" s="175"/>
      <c r="BQ6" s="175"/>
      <c r="BR6" s="175"/>
      <c r="BS6" s="175"/>
      <c r="BT6" s="175"/>
      <c r="BU6" s="175"/>
      <c r="BV6" s="281"/>
      <c r="BW6" s="280" t="s">
        <v>167</v>
      </c>
      <c r="BX6" s="281"/>
      <c r="BY6" s="281"/>
      <c r="BZ6" s="280" t="s">
        <v>167</v>
      </c>
      <c r="CA6" s="281" t="s">
        <v>167</v>
      </c>
      <c r="CB6" s="283" t="s">
        <v>167</v>
      </c>
      <c r="CC6" s="285" t="s">
        <v>167</v>
      </c>
      <c r="CD6" s="15"/>
      <c r="CE6" s="15"/>
      <c r="CF6" s="15"/>
      <c r="CG6" s="15"/>
      <c r="CH6" s="15"/>
      <c r="CI6" s="15"/>
      <c r="CJ6" s="15"/>
      <c r="CK6" s="15"/>
      <c r="CL6" s="15"/>
      <c r="CM6" s="15"/>
      <c r="CN6" s="15"/>
      <c r="CO6" s="15"/>
      <c r="CP6" s="15"/>
      <c r="CQ6" s="15"/>
      <c r="CR6" s="15"/>
      <c r="CS6" s="11"/>
      <c r="CT6" s="11"/>
      <c r="CU6" s="11"/>
      <c r="CV6" s="11"/>
      <c r="CW6" s="11"/>
      <c r="CX6" s="11"/>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row>
    <row r="7" spans="1:417" s="72" customFormat="1" ht="30" customHeight="1" x14ac:dyDescent="0.2">
      <c r="A7" s="326"/>
      <c r="B7" s="131" t="s">
        <v>173</v>
      </c>
      <c r="C7" s="132" t="s">
        <v>174</v>
      </c>
      <c r="D7" s="259" t="s">
        <v>166</v>
      </c>
      <c r="E7" s="120">
        <v>6</v>
      </c>
      <c r="F7" s="121">
        <v>10</v>
      </c>
      <c r="G7" s="121">
        <v>6</v>
      </c>
      <c r="H7" s="114">
        <v>36</v>
      </c>
      <c r="I7" s="114">
        <v>18</v>
      </c>
      <c r="J7" s="114">
        <v>36</v>
      </c>
      <c r="K7" s="114">
        <v>18</v>
      </c>
      <c r="L7" s="260"/>
      <c r="M7" s="114"/>
      <c r="N7" s="261"/>
      <c r="O7" s="115">
        <v>1</v>
      </c>
      <c r="P7" s="144" t="s">
        <v>234</v>
      </c>
      <c r="Q7" s="122" t="s">
        <v>166</v>
      </c>
      <c r="R7" s="241" t="s">
        <v>234</v>
      </c>
      <c r="S7" s="117" t="s">
        <v>166</v>
      </c>
      <c r="T7" s="236">
        <v>14</v>
      </c>
      <c r="U7" s="118">
        <v>14</v>
      </c>
      <c r="V7" s="118">
        <v>14</v>
      </c>
      <c r="W7" s="118">
        <v>10</v>
      </c>
      <c r="X7" s="263"/>
      <c r="Y7" s="119" t="s">
        <v>233</v>
      </c>
      <c r="Z7" s="279"/>
      <c r="AA7" s="280"/>
      <c r="AB7" s="280"/>
      <c r="AC7" s="280"/>
      <c r="AD7" s="280"/>
      <c r="AE7" s="280"/>
      <c r="AF7" s="280"/>
      <c r="AG7" s="280"/>
      <c r="AH7" s="280"/>
      <c r="AI7" s="281"/>
      <c r="AJ7" s="175"/>
      <c r="AK7" s="175"/>
      <c r="AL7" s="280" t="s">
        <v>167</v>
      </c>
      <c r="AM7" s="280" t="s">
        <v>167</v>
      </c>
      <c r="AN7" s="280"/>
      <c r="AO7" s="280"/>
      <c r="AP7" s="281"/>
      <c r="AQ7" s="280"/>
      <c r="AR7" s="280"/>
      <c r="AS7" s="175"/>
      <c r="AT7" s="175"/>
      <c r="AU7" s="175"/>
      <c r="AV7" s="281"/>
      <c r="AW7" s="281"/>
      <c r="AX7" s="281"/>
      <c r="AY7" s="175"/>
      <c r="AZ7" s="175"/>
      <c r="BA7" s="175"/>
      <c r="BB7" s="175"/>
      <c r="BC7" s="175"/>
      <c r="BD7" s="175"/>
      <c r="BE7" s="175"/>
      <c r="BF7" s="175"/>
      <c r="BG7" s="281"/>
      <c r="BH7" s="175"/>
      <c r="BI7" s="175"/>
      <c r="BJ7" s="175" t="s">
        <v>167</v>
      </c>
      <c r="BK7" s="175" t="s">
        <v>167</v>
      </c>
      <c r="BL7" s="175" t="s">
        <v>167</v>
      </c>
      <c r="BM7" s="175" t="s">
        <v>167</v>
      </c>
      <c r="BN7" s="175" t="s">
        <v>167</v>
      </c>
      <c r="BO7" s="175" t="s">
        <v>167</v>
      </c>
      <c r="BP7" s="175" t="s">
        <v>167</v>
      </c>
      <c r="BQ7" s="175" t="s">
        <v>167</v>
      </c>
      <c r="BR7" s="282" t="s">
        <v>167</v>
      </c>
      <c r="BS7" s="175" t="s">
        <v>167</v>
      </c>
      <c r="BT7" s="175" t="s">
        <v>167</v>
      </c>
      <c r="BU7" s="281" t="s">
        <v>167</v>
      </c>
      <c r="BV7" s="281"/>
      <c r="BW7" s="280"/>
      <c r="BX7" s="281" t="s">
        <v>167</v>
      </c>
      <c r="BY7" s="282" t="s">
        <v>167</v>
      </c>
      <c r="BZ7" s="281"/>
      <c r="CA7" s="175"/>
      <c r="CB7" s="283" t="s">
        <v>167</v>
      </c>
      <c r="CC7" s="285"/>
      <c r="CD7" s="15"/>
      <c r="CE7" s="15"/>
      <c r="CF7" s="15"/>
      <c r="CG7" s="15"/>
      <c r="CH7" s="15"/>
      <c r="CI7" s="15"/>
      <c r="CJ7" s="15"/>
      <c r="CK7" s="15"/>
      <c r="CL7" s="15"/>
      <c r="CM7" s="15"/>
      <c r="CN7" s="15"/>
      <c r="CO7" s="15"/>
      <c r="CP7" s="15"/>
      <c r="CQ7" s="15"/>
      <c r="CR7" s="15"/>
      <c r="CS7" s="11"/>
      <c r="CT7" s="11"/>
      <c r="CU7" s="11"/>
      <c r="CV7" s="11"/>
      <c r="CW7" s="11"/>
      <c r="CX7" s="11"/>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row>
    <row r="8" spans="1:417" ht="30" customHeight="1" x14ac:dyDescent="0.2">
      <c r="A8" s="326"/>
      <c r="B8" s="131" t="s">
        <v>175</v>
      </c>
      <c r="C8" s="132" t="s">
        <v>176</v>
      </c>
      <c r="D8" s="259" t="s">
        <v>166</v>
      </c>
      <c r="E8" s="120">
        <v>6</v>
      </c>
      <c r="F8" s="114">
        <v>18</v>
      </c>
      <c r="G8" s="121">
        <v>6</v>
      </c>
      <c r="H8" s="114">
        <v>36</v>
      </c>
      <c r="I8" s="114">
        <v>18</v>
      </c>
      <c r="J8" s="114">
        <v>36</v>
      </c>
      <c r="K8" s="114">
        <v>18</v>
      </c>
      <c r="L8" s="260"/>
      <c r="M8" s="114"/>
      <c r="N8" s="261"/>
      <c r="O8" s="115">
        <v>1</v>
      </c>
      <c r="P8" s="244" t="s">
        <v>234</v>
      </c>
      <c r="Q8" s="116" t="s">
        <v>166</v>
      </c>
      <c r="R8" s="245"/>
      <c r="S8" s="117" t="s">
        <v>166</v>
      </c>
      <c r="T8" s="264"/>
      <c r="U8" s="262"/>
      <c r="V8" s="262"/>
      <c r="W8" s="262"/>
      <c r="X8" s="115">
        <v>14</v>
      </c>
      <c r="Y8" s="119" t="s">
        <v>233</v>
      </c>
      <c r="Z8" s="279"/>
      <c r="AA8" s="301"/>
      <c r="AB8" s="301"/>
      <c r="AC8" s="280"/>
      <c r="AD8" s="280"/>
      <c r="AE8" s="301"/>
      <c r="AF8" s="280"/>
      <c r="AG8" s="280"/>
      <c r="AH8" s="280"/>
      <c r="AI8" s="281"/>
      <c r="AJ8" s="175"/>
      <c r="AK8" s="175"/>
      <c r="AL8" s="175"/>
      <c r="AM8" s="175"/>
      <c r="AN8" s="175"/>
      <c r="AO8" s="280"/>
      <c r="AP8" s="281"/>
      <c r="AQ8" s="280"/>
      <c r="AR8" s="280"/>
      <c r="AS8" s="175" t="s">
        <v>167</v>
      </c>
      <c r="AT8" s="175"/>
      <c r="AU8" s="175"/>
      <c r="AV8" s="281"/>
      <c r="AW8" s="281"/>
      <c r="AX8" s="281"/>
      <c r="AY8" s="175"/>
      <c r="AZ8" s="175"/>
      <c r="BA8" s="175" t="s">
        <v>167</v>
      </c>
      <c r="BB8" s="175" t="s">
        <v>167</v>
      </c>
      <c r="BC8" s="175" t="s">
        <v>167</v>
      </c>
      <c r="BD8" s="175"/>
      <c r="BE8" s="175" t="s">
        <v>167</v>
      </c>
      <c r="BF8" s="175"/>
      <c r="BG8" s="175" t="s">
        <v>167</v>
      </c>
      <c r="BH8" s="175" t="s">
        <v>167</v>
      </c>
      <c r="BI8" s="175"/>
      <c r="BJ8" s="282"/>
      <c r="BK8" s="175"/>
      <c r="BL8" s="175"/>
      <c r="BM8" s="281"/>
      <c r="BN8" s="281"/>
      <c r="BO8" s="281"/>
      <c r="BP8" s="281"/>
      <c r="BQ8" s="281"/>
      <c r="BR8" s="282"/>
      <c r="BS8" s="282"/>
      <c r="BT8" s="282"/>
      <c r="BU8" s="282"/>
      <c r="BV8" s="281"/>
      <c r="BW8" s="280"/>
      <c r="BX8" s="281"/>
      <c r="BY8" s="282"/>
      <c r="BZ8" s="281"/>
      <c r="CA8" s="175"/>
      <c r="CB8" s="286"/>
      <c r="CC8" s="285"/>
      <c r="CE8" s="15"/>
      <c r="CS8" s="11"/>
      <c r="CT8" s="11"/>
      <c r="CU8" s="11"/>
      <c r="CV8" s="11"/>
      <c r="CW8" s="11"/>
      <c r="CX8" s="11"/>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row>
    <row r="9" spans="1:417" s="72" customFormat="1" ht="30" customHeight="1" x14ac:dyDescent="0.2">
      <c r="A9" s="326"/>
      <c r="B9" s="128" t="s">
        <v>177</v>
      </c>
      <c r="C9" s="129" t="s">
        <v>178</v>
      </c>
      <c r="D9" s="259" t="s">
        <v>166</v>
      </c>
      <c r="E9" s="120">
        <v>6</v>
      </c>
      <c r="F9" s="121">
        <v>18</v>
      </c>
      <c r="G9" s="121">
        <v>6</v>
      </c>
      <c r="H9" s="114">
        <v>36</v>
      </c>
      <c r="I9" s="114">
        <v>18</v>
      </c>
      <c r="J9" s="114">
        <v>36</v>
      </c>
      <c r="K9" s="114">
        <v>18</v>
      </c>
      <c r="L9" s="260"/>
      <c r="M9" s="114"/>
      <c r="N9" s="261"/>
      <c r="O9" s="115">
        <v>1</v>
      </c>
      <c r="P9" s="244" t="s">
        <v>234</v>
      </c>
      <c r="Q9" s="116" t="s">
        <v>166</v>
      </c>
      <c r="R9" s="241" t="s">
        <v>234</v>
      </c>
      <c r="S9" s="123" t="s">
        <v>166</v>
      </c>
      <c r="T9" s="236"/>
      <c r="U9" s="262"/>
      <c r="V9" s="262"/>
      <c r="W9" s="262"/>
      <c r="X9" s="263"/>
      <c r="Y9" s="119" t="s">
        <v>233</v>
      </c>
      <c r="Z9" s="279"/>
      <c r="AA9" s="280"/>
      <c r="AB9" s="280"/>
      <c r="AC9" s="280"/>
      <c r="AD9" s="280"/>
      <c r="AE9" s="280"/>
      <c r="AF9" s="280"/>
      <c r="AG9" s="280"/>
      <c r="AH9" s="280"/>
      <c r="AI9" s="287"/>
      <c r="AJ9" s="288"/>
      <c r="AK9" s="288"/>
      <c r="AL9" s="280"/>
      <c r="AM9" s="280"/>
      <c r="AN9" s="175"/>
      <c r="AO9" s="175"/>
      <c r="AP9" s="287"/>
      <c r="AQ9" s="175"/>
      <c r="AR9" s="175"/>
      <c r="AS9" s="288"/>
      <c r="AT9" s="288"/>
      <c r="AU9" s="288"/>
      <c r="AV9" s="288"/>
      <c r="AW9" s="288"/>
      <c r="AX9" s="288"/>
      <c r="AY9" s="289"/>
      <c r="AZ9" s="287"/>
      <c r="BA9" s="288"/>
      <c r="BB9" s="288"/>
      <c r="BC9" s="288"/>
      <c r="BD9" s="288"/>
      <c r="BE9" s="288"/>
      <c r="BF9" s="288"/>
      <c r="BG9" s="288"/>
      <c r="BH9" s="288"/>
      <c r="BI9" s="288"/>
      <c r="BJ9" s="288"/>
      <c r="BK9" s="288"/>
      <c r="BL9" s="288"/>
      <c r="BM9" s="288"/>
      <c r="BN9" s="288"/>
      <c r="BO9" s="288"/>
      <c r="BP9" s="288"/>
      <c r="BQ9" s="288"/>
      <c r="BR9" s="288"/>
      <c r="BS9" s="288"/>
      <c r="BT9" s="288"/>
      <c r="BU9" s="288"/>
      <c r="BV9" s="290"/>
      <c r="BW9" s="280"/>
      <c r="BX9" s="288"/>
      <c r="BY9" s="288"/>
      <c r="BZ9" s="280" t="s">
        <v>167</v>
      </c>
      <c r="CA9" s="288" t="s">
        <v>167</v>
      </c>
      <c r="CB9" s="184" t="s">
        <v>167</v>
      </c>
      <c r="CC9" s="291" t="s">
        <v>167</v>
      </c>
      <c r="CD9" s="15"/>
      <c r="CE9" s="15"/>
      <c r="CF9" s="15"/>
      <c r="CG9" s="15"/>
      <c r="CH9" s="15"/>
      <c r="CI9" s="15"/>
      <c r="CJ9" s="15"/>
      <c r="CK9" s="15"/>
      <c r="CL9" s="15"/>
      <c r="CM9" s="15"/>
      <c r="CN9" s="15"/>
      <c r="CO9" s="15"/>
      <c r="CP9" s="15"/>
      <c r="CQ9" s="15"/>
      <c r="CR9" s="15"/>
      <c r="CS9" s="15"/>
      <c r="CT9" s="11"/>
      <c r="CU9" s="11"/>
      <c r="CV9" s="11"/>
      <c r="CW9" s="11"/>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row>
    <row r="10" spans="1:417" ht="30" customHeight="1" x14ac:dyDescent="0.2">
      <c r="A10" s="326"/>
      <c r="B10" s="131" t="s">
        <v>180</v>
      </c>
      <c r="C10" s="132" t="s">
        <v>181</v>
      </c>
      <c r="D10" s="259" t="s">
        <v>166</v>
      </c>
      <c r="E10" s="120">
        <v>6</v>
      </c>
      <c r="F10" s="121">
        <v>18</v>
      </c>
      <c r="G10" s="121">
        <v>6</v>
      </c>
      <c r="H10" s="114">
        <v>36</v>
      </c>
      <c r="I10" s="114">
        <v>18</v>
      </c>
      <c r="J10" s="114">
        <v>36</v>
      </c>
      <c r="K10" s="114">
        <v>18</v>
      </c>
      <c r="L10" s="260"/>
      <c r="M10" s="114"/>
      <c r="N10" s="261"/>
      <c r="O10" s="115">
        <v>1</v>
      </c>
      <c r="P10" s="144" t="s">
        <v>234</v>
      </c>
      <c r="Q10" s="122" t="s">
        <v>166</v>
      </c>
      <c r="R10" s="245"/>
      <c r="S10" s="123" t="s">
        <v>166</v>
      </c>
      <c r="T10" s="236"/>
      <c r="U10" s="262"/>
      <c r="V10" s="262"/>
      <c r="W10" s="262"/>
      <c r="X10" s="263"/>
      <c r="Y10" s="119" t="s">
        <v>233</v>
      </c>
      <c r="Z10" s="279"/>
      <c r="AA10" s="280"/>
      <c r="AB10" s="280"/>
      <c r="AC10" s="280"/>
      <c r="AD10" s="280"/>
      <c r="AE10" s="280"/>
      <c r="AF10" s="280"/>
      <c r="AG10" s="280"/>
      <c r="AH10" s="280"/>
      <c r="AI10" s="287"/>
      <c r="AJ10" s="288"/>
      <c r="AK10" s="288"/>
      <c r="AL10" s="280"/>
      <c r="AM10" s="280"/>
      <c r="AN10" s="288"/>
      <c r="AO10" s="288"/>
      <c r="AP10" s="288"/>
      <c r="AQ10" s="288"/>
      <c r="AR10" s="287"/>
      <c r="AS10" s="287" t="s">
        <v>167</v>
      </c>
      <c r="AT10" s="288"/>
      <c r="AU10" s="288"/>
      <c r="AV10" s="287"/>
      <c r="AW10" s="287"/>
      <c r="AX10" s="287"/>
      <c r="AY10" s="287"/>
      <c r="AZ10" s="175" t="s">
        <v>167</v>
      </c>
      <c r="BA10" s="288"/>
      <c r="BB10" s="287" t="s">
        <v>167</v>
      </c>
      <c r="BC10" s="288" t="s">
        <v>167</v>
      </c>
      <c r="BD10" s="292" t="s">
        <v>167</v>
      </c>
      <c r="BE10" s="288"/>
      <c r="BF10" s="287" t="s">
        <v>167</v>
      </c>
      <c r="BG10" s="287" t="s">
        <v>167</v>
      </c>
      <c r="BH10" s="288" t="s">
        <v>167</v>
      </c>
      <c r="BI10" s="292" t="s">
        <v>167</v>
      </c>
      <c r="BJ10" s="292"/>
      <c r="BK10" s="287"/>
      <c r="BL10" s="287"/>
      <c r="BM10" s="287"/>
      <c r="BN10" s="281"/>
      <c r="BO10" s="287"/>
      <c r="BP10" s="287"/>
      <c r="BQ10" s="288"/>
      <c r="BR10" s="292"/>
      <c r="BS10" s="287"/>
      <c r="BT10" s="175"/>
      <c r="BU10" s="175"/>
      <c r="BV10" s="287"/>
      <c r="BW10" s="280"/>
      <c r="BX10" s="281"/>
      <c r="BY10" s="287"/>
      <c r="BZ10" s="281" t="s">
        <v>167</v>
      </c>
      <c r="CA10" s="281" t="s">
        <v>167</v>
      </c>
      <c r="CB10" s="293"/>
      <c r="CC10" s="291"/>
      <c r="CE10" s="15"/>
      <c r="CS10" s="11"/>
      <c r="CT10" s="11"/>
      <c r="CU10" s="11"/>
      <c r="CV10" s="11"/>
      <c r="CW10" s="11"/>
      <c r="CX10" s="11"/>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c r="OV10" s="15"/>
    </row>
    <row r="11" spans="1:417" ht="30" customHeight="1" thickBot="1" x14ac:dyDescent="0.25">
      <c r="A11" s="326"/>
      <c r="B11" s="133" t="s">
        <v>182</v>
      </c>
      <c r="C11" s="134" t="s">
        <v>183</v>
      </c>
      <c r="D11" s="265" t="s">
        <v>166</v>
      </c>
      <c r="E11" s="266"/>
      <c r="F11" s="267"/>
      <c r="G11" s="267"/>
      <c r="H11" s="183">
        <v>5</v>
      </c>
      <c r="I11" s="183">
        <v>5</v>
      </c>
      <c r="J11" s="183">
        <v>36</v>
      </c>
      <c r="K11" s="183">
        <v>18</v>
      </c>
      <c r="L11" s="268"/>
      <c r="M11" s="183"/>
      <c r="N11" s="269"/>
      <c r="O11" s="270"/>
      <c r="P11" s="268"/>
      <c r="Q11" s="271"/>
      <c r="R11" s="269"/>
      <c r="S11" s="269"/>
      <c r="T11" s="272"/>
      <c r="U11" s="183"/>
      <c r="V11" s="273"/>
      <c r="W11" s="183"/>
      <c r="X11" s="274"/>
      <c r="Y11" s="124" t="s">
        <v>235</v>
      </c>
      <c r="Z11" s="294"/>
      <c r="AA11" s="295"/>
      <c r="AB11" s="295"/>
      <c r="AC11" s="295"/>
      <c r="AD11" s="295"/>
      <c r="AE11" s="295"/>
      <c r="AF11" s="295" t="s">
        <v>167</v>
      </c>
      <c r="AG11" s="295" t="s">
        <v>167</v>
      </c>
      <c r="AH11" s="295" t="s">
        <v>167</v>
      </c>
      <c r="AI11" s="295" t="s">
        <v>167</v>
      </c>
      <c r="AJ11" s="295" t="s">
        <v>167</v>
      </c>
      <c r="AK11" s="295" t="s">
        <v>167</v>
      </c>
      <c r="AL11" s="296"/>
      <c r="AM11" s="296"/>
      <c r="AN11" s="296"/>
      <c r="AO11" s="295" t="s">
        <v>167</v>
      </c>
      <c r="AP11" s="295" t="s">
        <v>167</v>
      </c>
      <c r="AQ11" s="295" t="s">
        <v>167</v>
      </c>
      <c r="AR11" s="295" t="s">
        <v>167</v>
      </c>
      <c r="AS11" s="296"/>
      <c r="AT11" s="296"/>
      <c r="AU11" s="296"/>
      <c r="AV11" s="296"/>
      <c r="AW11" s="296"/>
      <c r="AX11" s="297"/>
      <c r="AY11" s="297"/>
      <c r="AZ11" s="296"/>
      <c r="BA11" s="296"/>
      <c r="BB11" s="296"/>
      <c r="BC11" s="296"/>
      <c r="BD11" s="296"/>
      <c r="BE11" s="296"/>
      <c r="BF11" s="296"/>
      <c r="BG11" s="296"/>
      <c r="BH11" s="296"/>
      <c r="BI11" s="296"/>
      <c r="BJ11" s="296"/>
      <c r="BK11" s="296"/>
      <c r="BL11" s="298"/>
      <c r="BM11" s="296"/>
      <c r="BN11" s="296"/>
      <c r="BO11" s="296"/>
      <c r="BP11" s="296"/>
      <c r="BQ11" s="296"/>
      <c r="BR11" s="296"/>
      <c r="BS11" s="296"/>
      <c r="BT11" s="296"/>
      <c r="BU11" s="296"/>
      <c r="BV11" s="296"/>
      <c r="BW11" s="296"/>
      <c r="BX11" s="296"/>
      <c r="BY11" s="296"/>
      <c r="BZ11" s="296"/>
      <c r="CA11" s="296"/>
      <c r="CB11" s="299"/>
      <c r="CC11" s="300"/>
      <c r="CE11" s="15"/>
      <c r="CS11" s="11"/>
      <c r="CT11" s="11"/>
      <c r="CU11" s="11"/>
      <c r="CV11" s="11"/>
      <c r="CW11" s="11"/>
      <c r="CX11" s="11"/>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row>
    <row r="12" spans="1:417" s="72" customFormat="1" ht="15" customHeight="1" thickBot="1" x14ac:dyDescent="0.25">
      <c r="A12" s="224"/>
      <c r="B12" s="17"/>
      <c r="C12" s="11"/>
      <c r="D12" s="11"/>
      <c r="E12" s="11"/>
      <c r="F12" s="11"/>
      <c r="G12" s="11"/>
      <c r="H12" s="11"/>
      <c r="I12" s="11"/>
      <c r="J12" s="11"/>
      <c r="K12" s="11"/>
      <c r="L12" s="90"/>
      <c r="M12" s="90"/>
      <c r="N12" s="90"/>
      <c r="O12" s="90"/>
      <c r="P12" s="90"/>
      <c r="Q12" s="90"/>
      <c r="R12" s="347" t="s">
        <v>185</v>
      </c>
      <c r="S12" s="348"/>
      <c r="T12" s="348"/>
      <c r="U12" s="348"/>
      <c r="V12" s="348"/>
      <c r="W12" s="348"/>
      <c r="X12" s="348"/>
      <c r="Y12" s="349"/>
      <c r="Z12" s="179">
        <v>396</v>
      </c>
      <c r="AA12" s="180">
        <v>365</v>
      </c>
      <c r="AB12" s="180">
        <v>365</v>
      </c>
      <c r="AC12" s="180">
        <v>396</v>
      </c>
      <c r="AD12" s="180">
        <v>396</v>
      </c>
      <c r="AE12" s="180">
        <v>365</v>
      </c>
      <c r="AF12" s="180">
        <v>365</v>
      </c>
      <c r="AG12" s="180">
        <v>365</v>
      </c>
      <c r="AH12" s="180">
        <v>90</v>
      </c>
      <c r="AI12" s="180">
        <v>90</v>
      </c>
      <c r="AJ12" s="180">
        <v>365</v>
      </c>
      <c r="AK12" s="180">
        <v>365</v>
      </c>
      <c r="AL12" s="181">
        <v>365</v>
      </c>
      <c r="AM12" s="181">
        <v>365</v>
      </c>
      <c r="AN12" s="180">
        <v>999</v>
      </c>
      <c r="AO12" s="180">
        <v>365</v>
      </c>
      <c r="AP12" s="180">
        <v>365</v>
      </c>
      <c r="AQ12" s="180">
        <v>365</v>
      </c>
      <c r="AR12" s="180">
        <v>365</v>
      </c>
      <c r="AS12" s="180">
        <v>90</v>
      </c>
      <c r="AT12" s="180">
        <v>180</v>
      </c>
      <c r="AU12" s="180">
        <v>180</v>
      </c>
      <c r="AV12" s="180">
        <v>540</v>
      </c>
      <c r="AW12" s="180">
        <v>540</v>
      </c>
      <c r="AX12" s="180">
        <v>540</v>
      </c>
      <c r="AY12" s="180">
        <v>540</v>
      </c>
      <c r="AZ12" s="180">
        <v>720</v>
      </c>
      <c r="BA12" s="180">
        <v>540</v>
      </c>
      <c r="BB12" s="180">
        <v>760</v>
      </c>
      <c r="BC12" s="180">
        <v>365</v>
      </c>
      <c r="BD12" s="180">
        <f>(365*2)+30</f>
        <v>760</v>
      </c>
      <c r="BE12" s="180">
        <v>720</v>
      </c>
      <c r="BF12" s="180">
        <v>365</v>
      </c>
      <c r="BG12" s="180">
        <v>365</v>
      </c>
      <c r="BH12" s="180">
        <v>365</v>
      </c>
      <c r="BI12" s="180">
        <v>365</v>
      </c>
      <c r="BJ12" s="180">
        <v>720</v>
      </c>
      <c r="BK12" s="180">
        <v>540</v>
      </c>
      <c r="BL12" s="180">
        <f>(365*2)+30</f>
        <v>760</v>
      </c>
      <c r="BM12" s="180">
        <v>540</v>
      </c>
      <c r="BN12" s="180">
        <v>365</v>
      </c>
      <c r="BO12" s="180">
        <v>90</v>
      </c>
      <c r="BP12" s="180">
        <v>90</v>
      </c>
      <c r="BQ12" s="180">
        <v>540</v>
      </c>
      <c r="BR12" s="180">
        <v>365</v>
      </c>
      <c r="BS12" s="180">
        <v>365</v>
      </c>
      <c r="BT12" s="180">
        <v>720</v>
      </c>
      <c r="BU12" s="180">
        <v>365</v>
      </c>
      <c r="BV12" s="180">
        <v>999</v>
      </c>
      <c r="BW12" s="180">
        <v>540</v>
      </c>
      <c r="BX12" s="180">
        <v>90</v>
      </c>
      <c r="BY12" s="180">
        <v>90</v>
      </c>
      <c r="BZ12" s="180">
        <v>365</v>
      </c>
      <c r="CA12" s="180">
        <v>90</v>
      </c>
      <c r="CB12" s="185">
        <v>365</v>
      </c>
      <c r="CC12" s="196">
        <v>365</v>
      </c>
      <c r="CD12" s="15"/>
      <c r="CE12" s="11"/>
      <c r="CF12" s="15"/>
      <c r="CG12" s="15"/>
      <c r="CH12" s="15"/>
      <c r="CI12" s="15"/>
      <c r="CJ12" s="15"/>
      <c r="CK12" s="15"/>
      <c r="CL12" s="15"/>
      <c r="CM12" s="15"/>
      <c r="CN12" s="15"/>
      <c r="CO12" s="15"/>
      <c r="CP12" s="15"/>
      <c r="CQ12" s="15"/>
      <c r="CR12" s="15"/>
      <c r="CS12" s="15"/>
      <c r="CT12" s="15"/>
      <c r="CU12" s="15"/>
      <c r="CV12" s="15"/>
      <c r="CW12" s="15"/>
      <c r="CX12" s="11"/>
      <c r="CY12" s="11"/>
      <c r="CZ12" s="11"/>
      <c r="DA12" s="11"/>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row>
    <row r="13" spans="1:417" s="72" customFormat="1" ht="15" customHeight="1" x14ac:dyDescent="0.2">
      <c r="A13" s="15"/>
      <c r="B13" s="91"/>
      <c r="C13" s="92"/>
      <c r="D13" s="93"/>
      <c r="E13" s="93"/>
      <c r="F13" s="93"/>
      <c r="G13" s="93"/>
      <c r="H13" s="93"/>
      <c r="I13" s="93"/>
      <c r="J13" s="93"/>
      <c r="K13" s="93"/>
      <c r="L13" s="90"/>
      <c r="M13" s="90"/>
      <c r="N13" s="90"/>
      <c r="O13" s="90"/>
      <c r="P13" s="90"/>
      <c r="Q13" s="90"/>
      <c r="R13" s="350" t="s">
        <v>186</v>
      </c>
      <c r="S13" s="351"/>
      <c r="T13" s="351"/>
      <c r="U13" s="351"/>
      <c r="V13" s="351"/>
      <c r="W13" s="351"/>
      <c r="X13" s="351"/>
      <c r="Y13" s="351"/>
      <c r="Z13" s="182"/>
      <c r="AA13" s="176"/>
      <c r="AB13" s="176"/>
      <c r="AC13" s="176"/>
      <c r="AD13" s="176">
        <v>1</v>
      </c>
      <c r="AE13" s="176">
        <v>3</v>
      </c>
      <c r="AF13" s="176">
        <v>2</v>
      </c>
      <c r="AG13" s="176">
        <v>2</v>
      </c>
      <c r="AH13" s="176">
        <v>1</v>
      </c>
      <c r="AI13" s="176">
        <v>1</v>
      </c>
      <c r="AJ13" s="176"/>
      <c r="AK13" s="176"/>
      <c r="AL13" s="176">
        <v>3</v>
      </c>
      <c r="AM13" s="176">
        <v>3</v>
      </c>
      <c r="AN13" s="176"/>
      <c r="AO13" s="176">
        <v>2</v>
      </c>
      <c r="AP13" s="176">
        <v>2</v>
      </c>
      <c r="AQ13" s="176">
        <v>2</v>
      </c>
      <c r="AR13" s="176">
        <v>2</v>
      </c>
      <c r="AS13" s="176">
        <v>1</v>
      </c>
      <c r="AT13" s="176">
        <v>1</v>
      </c>
      <c r="AU13" s="176">
        <v>1</v>
      </c>
      <c r="AV13" s="176">
        <v>2</v>
      </c>
      <c r="AW13" s="176">
        <v>2</v>
      </c>
      <c r="AX13" s="176"/>
      <c r="AY13" s="176"/>
      <c r="AZ13" s="176"/>
      <c r="BA13" s="176"/>
      <c r="BB13" s="176"/>
      <c r="BC13" s="176">
        <v>2</v>
      </c>
      <c r="BD13" s="176">
        <v>2</v>
      </c>
      <c r="BE13" s="176"/>
      <c r="BF13" s="176"/>
      <c r="BG13" s="176">
        <v>3</v>
      </c>
      <c r="BH13" s="176">
        <v>3</v>
      </c>
      <c r="BI13" s="176">
        <v>2</v>
      </c>
      <c r="BJ13" s="176"/>
      <c r="BK13" s="176"/>
      <c r="BL13" s="176"/>
      <c r="BM13" s="176"/>
      <c r="BN13" s="176">
        <v>1</v>
      </c>
      <c r="BO13" s="176">
        <v>1</v>
      </c>
      <c r="BP13" s="176">
        <v>1</v>
      </c>
      <c r="BQ13" s="176">
        <v>1</v>
      </c>
      <c r="BR13" s="176">
        <v>2</v>
      </c>
      <c r="BS13" s="176">
        <v>1</v>
      </c>
      <c r="BT13" s="176"/>
      <c r="BU13" s="176"/>
      <c r="BV13" s="176"/>
      <c r="BW13" s="176">
        <v>2</v>
      </c>
      <c r="BX13" s="176"/>
      <c r="BY13" s="176"/>
      <c r="BZ13" s="176"/>
      <c r="CA13" s="176">
        <v>1</v>
      </c>
      <c r="CB13" s="186">
        <v>2</v>
      </c>
      <c r="CC13" s="197">
        <v>5</v>
      </c>
      <c r="CD13" s="15"/>
      <c r="CE13" s="11"/>
      <c r="CF13" s="15"/>
      <c r="CG13" s="15"/>
      <c r="CH13" s="15"/>
      <c r="CI13" s="15"/>
      <c r="CJ13" s="15"/>
      <c r="CK13" s="15"/>
      <c r="CL13" s="15"/>
      <c r="CM13" s="15"/>
      <c r="CN13" s="15"/>
      <c r="CO13" s="15"/>
      <c r="CP13" s="15"/>
      <c r="CQ13" s="15"/>
      <c r="CR13" s="15"/>
      <c r="CS13" s="15"/>
      <c r="CT13" s="15"/>
      <c r="CU13" s="15"/>
      <c r="CV13" s="15"/>
      <c r="CW13" s="15"/>
      <c r="CX13" s="11"/>
      <c r="CY13" s="11"/>
      <c r="CZ13" s="11"/>
      <c r="DA13" s="11"/>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c r="PA13" s="15"/>
    </row>
    <row r="14" spans="1:417" ht="15" customHeight="1" x14ac:dyDescent="0.2">
      <c r="A14" s="15"/>
      <c r="B14" s="91"/>
      <c r="C14" s="92"/>
      <c r="D14" s="93"/>
      <c r="E14" s="93"/>
      <c r="F14" s="93"/>
      <c r="G14" s="93"/>
      <c r="H14" s="93"/>
      <c r="I14" s="93"/>
      <c r="J14" s="93"/>
      <c r="K14" s="93"/>
      <c r="L14" s="90"/>
      <c r="M14" s="90"/>
      <c r="N14" s="90"/>
      <c r="O14" s="90"/>
      <c r="P14" s="90"/>
      <c r="Q14" s="90"/>
      <c r="R14" s="352" t="s">
        <v>187</v>
      </c>
      <c r="S14" s="353"/>
      <c r="T14" s="353"/>
      <c r="U14" s="353"/>
      <c r="V14" s="353"/>
      <c r="W14" s="353"/>
      <c r="X14" s="353"/>
      <c r="Y14" s="353"/>
      <c r="Z14" s="100"/>
      <c r="AA14" s="16"/>
      <c r="AB14" s="16"/>
      <c r="AC14" s="16"/>
      <c r="AD14" s="16">
        <v>1</v>
      </c>
      <c r="AE14" s="16"/>
      <c r="AF14" s="16"/>
      <c r="AG14" s="16"/>
      <c r="AH14" s="16"/>
      <c r="AI14" s="16"/>
      <c r="AJ14" s="16">
        <v>1</v>
      </c>
      <c r="AK14" s="16">
        <v>1</v>
      </c>
      <c r="AL14" s="16">
        <v>3</v>
      </c>
      <c r="AM14" s="16">
        <v>3</v>
      </c>
      <c r="AN14" s="16"/>
      <c r="AO14" s="16"/>
      <c r="AP14" s="16"/>
      <c r="AQ14" s="16">
        <v>2</v>
      </c>
      <c r="AR14" s="16">
        <v>2</v>
      </c>
      <c r="AS14" s="16">
        <v>1</v>
      </c>
      <c r="AT14" s="16"/>
      <c r="AU14" s="16"/>
      <c r="AV14" s="16">
        <v>2</v>
      </c>
      <c r="AW14" s="16">
        <v>2</v>
      </c>
      <c r="AX14" s="16"/>
      <c r="AY14" s="16"/>
      <c r="AZ14" s="16"/>
      <c r="BA14" s="16"/>
      <c r="BB14" s="16"/>
      <c r="BC14" s="16">
        <v>2</v>
      </c>
      <c r="BD14" s="16">
        <v>2</v>
      </c>
      <c r="BE14" s="16"/>
      <c r="BF14" s="16"/>
      <c r="BG14" s="16">
        <v>3</v>
      </c>
      <c r="BH14" s="16">
        <v>3</v>
      </c>
      <c r="BI14" s="16">
        <v>2</v>
      </c>
      <c r="BJ14" s="16"/>
      <c r="BK14" s="16"/>
      <c r="BL14" s="16"/>
      <c r="BM14" s="16"/>
      <c r="BN14" s="16">
        <v>1</v>
      </c>
      <c r="BO14" s="16"/>
      <c r="BP14" s="16"/>
      <c r="BQ14" s="16">
        <v>1</v>
      </c>
      <c r="BR14" s="16">
        <v>2</v>
      </c>
      <c r="BS14" s="16">
        <v>1</v>
      </c>
      <c r="BT14" s="16"/>
      <c r="BU14" s="16"/>
      <c r="BV14" s="16"/>
      <c r="BW14" s="16">
        <v>2</v>
      </c>
      <c r="BX14" s="16">
        <v>1</v>
      </c>
      <c r="BY14" s="16">
        <v>1</v>
      </c>
      <c r="BZ14" s="16"/>
      <c r="CA14" s="16">
        <v>1</v>
      </c>
      <c r="CB14" s="187">
        <v>2</v>
      </c>
      <c r="CC14" s="198">
        <v>5</v>
      </c>
      <c r="CE14" s="11"/>
      <c r="CX14" s="11"/>
      <c r="CY14" s="11"/>
      <c r="CZ14" s="11"/>
      <c r="DA14" s="11"/>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row>
    <row r="15" spans="1:417" ht="15" customHeight="1" thickBot="1" x14ac:dyDescent="0.25">
      <c r="A15" s="15"/>
      <c r="B15" s="94"/>
      <c r="C15" s="92"/>
      <c r="D15" s="93"/>
      <c r="E15" s="93"/>
      <c r="F15" s="93"/>
      <c r="G15" s="93"/>
      <c r="H15" s="93"/>
      <c r="I15" s="93"/>
      <c r="J15" s="93"/>
      <c r="K15" s="93"/>
      <c r="L15" s="90"/>
      <c r="M15" s="90"/>
      <c r="N15" s="90"/>
      <c r="O15" s="90"/>
      <c r="P15" s="90"/>
      <c r="Q15" s="90"/>
      <c r="R15" s="345" t="s">
        <v>188</v>
      </c>
      <c r="S15" s="346"/>
      <c r="T15" s="346"/>
      <c r="U15" s="346"/>
      <c r="V15" s="346"/>
      <c r="W15" s="346"/>
      <c r="X15" s="346"/>
      <c r="Y15" s="346"/>
      <c r="Z15" s="98">
        <v>0</v>
      </c>
      <c r="AA15" s="99">
        <v>0</v>
      </c>
      <c r="AB15" s="99">
        <v>0</v>
      </c>
      <c r="AC15" s="99">
        <v>0</v>
      </c>
      <c r="AD15" s="99">
        <v>2</v>
      </c>
      <c r="AE15" s="99">
        <v>3</v>
      </c>
      <c r="AF15" s="99">
        <v>3</v>
      </c>
      <c r="AG15" s="99">
        <v>3</v>
      </c>
      <c r="AH15" s="99">
        <v>2.8</v>
      </c>
      <c r="AI15" s="99">
        <v>2.8</v>
      </c>
      <c r="AJ15" s="99">
        <v>3</v>
      </c>
      <c r="AK15" s="99">
        <v>3</v>
      </c>
      <c r="AL15" s="99">
        <v>3</v>
      </c>
      <c r="AM15" s="99">
        <v>3</v>
      </c>
      <c r="AN15" s="99">
        <v>0</v>
      </c>
      <c r="AO15" s="99">
        <v>3</v>
      </c>
      <c r="AP15" s="99">
        <v>3</v>
      </c>
      <c r="AQ15" s="99">
        <v>3</v>
      </c>
      <c r="AR15" s="99">
        <v>3</v>
      </c>
      <c r="AS15" s="99">
        <v>3</v>
      </c>
      <c r="AT15" s="99">
        <v>3</v>
      </c>
      <c r="AU15" s="99">
        <v>3</v>
      </c>
      <c r="AV15" s="99">
        <v>3</v>
      </c>
      <c r="AW15" s="99">
        <v>3</v>
      </c>
      <c r="AX15" s="99">
        <v>0</v>
      </c>
      <c r="AY15" s="99">
        <v>0</v>
      </c>
      <c r="AZ15" s="99">
        <v>0</v>
      </c>
      <c r="BA15" s="99">
        <v>0</v>
      </c>
      <c r="BB15" s="99">
        <v>0</v>
      </c>
      <c r="BC15" s="99">
        <v>3</v>
      </c>
      <c r="BD15" s="99">
        <v>3</v>
      </c>
      <c r="BE15" s="99">
        <v>0</v>
      </c>
      <c r="BF15" s="99">
        <v>0</v>
      </c>
      <c r="BG15" s="99">
        <v>3</v>
      </c>
      <c r="BH15" s="99">
        <v>3</v>
      </c>
      <c r="BI15" s="99">
        <v>3</v>
      </c>
      <c r="BJ15" s="99">
        <v>0</v>
      </c>
      <c r="BK15" s="99">
        <v>0</v>
      </c>
      <c r="BL15" s="99">
        <v>0</v>
      </c>
      <c r="BM15" s="99">
        <v>0</v>
      </c>
      <c r="BN15" s="99">
        <v>3</v>
      </c>
      <c r="BO15" s="99">
        <v>2</v>
      </c>
      <c r="BP15" s="99">
        <v>2</v>
      </c>
      <c r="BQ15" s="99">
        <v>3</v>
      </c>
      <c r="BR15" s="99">
        <v>3</v>
      </c>
      <c r="BS15" s="99">
        <v>3</v>
      </c>
      <c r="BT15" s="99">
        <v>0</v>
      </c>
      <c r="BU15" s="99">
        <v>0</v>
      </c>
      <c r="BV15" s="99">
        <v>3</v>
      </c>
      <c r="BW15" s="99">
        <v>3</v>
      </c>
      <c r="BX15" s="99">
        <v>2</v>
      </c>
      <c r="BY15" s="99">
        <v>2</v>
      </c>
      <c r="BZ15" s="99">
        <v>0</v>
      </c>
      <c r="CA15" s="189">
        <v>3</v>
      </c>
      <c r="CB15" s="99">
        <v>3</v>
      </c>
      <c r="CC15" s="199">
        <v>3</v>
      </c>
      <c r="CE15" s="11"/>
      <c r="CY15" s="11"/>
      <c r="CZ15" s="11"/>
      <c r="DA15" s="11"/>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row>
    <row r="16" spans="1:417" ht="15" customHeight="1" x14ac:dyDescent="0.2">
      <c r="A16" s="15"/>
      <c r="B16" s="94"/>
      <c r="C16" s="95"/>
      <c r="D16" s="93"/>
      <c r="E16" s="93"/>
      <c r="F16" s="93"/>
      <c r="G16" s="93"/>
      <c r="H16" s="93"/>
      <c r="I16" s="93"/>
      <c r="J16" s="93"/>
      <c r="K16" s="93"/>
      <c r="L16" s="90"/>
      <c r="M16" s="90"/>
      <c r="N16" s="90"/>
      <c r="O16" s="90"/>
      <c r="P16" s="90"/>
      <c r="Q16" s="90"/>
      <c r="R16" s="341" t="s">
        <v>189</v>
      </c>
      <c r="S16" s="342"/>
      <c r="T16" s="342"/>
      <c r="U16" s="342"/>
      <c r="V16" s="342"/>
      <c r="W16" s="342"/>
      <c r="X16" s="342"/>
      <c r="Y16" s="342"/>
      <c r="Z16" s="100"/>
      <c r="AA16" s="16"/>
      <c r="AB16" s="16">
        <v>2</v>
      </c>
      <c r="AC16" s="16">
        <v>1</v>
      </c>
      <c r="AD16" s="16"/>
      <c r="AE16" s="16">
        <v>3</v>
      </c>
      <c r="AF16" s="16"/>
      <c r="AG16" s="16"/>
      <c r="AH16" s="16"/>
      <c r="AI16" s="16"/>
      <c r="AJ16" s="16"/>
      <c r="AK16" s="16"/>
      <c r="AL16" s="16"/>
      <c r="AM16" s="16"/>
      <c r="AN16" s="16"/>
      <c r="AO16" s="16"/>
      <c r="AP16" s="16"/>
      <c r="AQ16" s="16"/>
      <c r="AR16" s="16"/>
      <c r="AS16" s="16"/>
      <c r="AT16" s="16"/>
      <c r="AU16" s="16"/>
      <c r="AV16" s="16"/>
      <c r="AW16" s="16"/>
      <c r="AX16" s="16">
        <v>2</v>
      </c>
      <c r="AY16" s="16">
        <v>2</v>
      </c>
      <c r="AZ16" s="16"/>
      <c r="BA16" s="16">
        <v>1</v>
      </c>
      <c r="BB16" s="101">
        <v>1</v>
      </c>
      <c r="BC16" s="16">
        <v>2</v>
      </c>
      <c r="BD16" s="16">
        <v>2</v>
      </c>
      <c r="BE16" s="16">
        <v>1</v>
      </c>
      <c r="BF16" s="16">
        <v>3</v>
      </c>
      <c r="BG16" s="16">
        <v>1</v>
      </c>
      <c r="BH16" s="16">
        <v>1</v>
      </c>
      <c r="BI16" s="16">
        <v>3</v>
      </c>
      <c r="BJ16" s="16"/>
      <c r="BK16" s="16">
        <v>1</v>
      </c>
      <c r="BL16" s="16">
        <v>1</v>
      </c>
      <c r="BM16" s="16">
        <v>1</v>
      </c>
      <c r="BN16" s="16">
        <v>2</v>
      </c>
      <c r="BO16" s="16"/>
      <c r="BP16" s="16"/>
      <c r="BQ16" s="102"/>
      <c r="BR16" s="16"/>
      <c r="BS16" s="16">
        <v>1</v>
      </c>
      <c r="BT16" s="16">
        <v>1</v>
      </c>
      <c r="BU16" s="16">
        <v>2</v>
      </c>
      <c r="BV16" s="16"/>
      <c r="BW16" s="16"/>
      <c r="BX16" s="16"/>
      <c r="BY16" s="16"/>
      <c r="BZ16" s="16">
        <v>2</v>
      </c>
      <c r="CA16" s="16"/>
      <c r="CB16" s="187"/>
      <c r="CC16" s="198"/>
      <c r="CE16" s="11"/>
      <c r="CY16" s="11"/>
      <c r="CZ16" s="11"/>
      <c r="DA16" s="11"/>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row>
    <row r="17" spans="1:417" s="72" customFormat="1" ht="15" customHeight="1" x14ac:dyDescent="0.2">
      <c r="A17" s="15"/>
      <c r="B17" s="94"/>
      <c r="C17" s="96"/>
      <c r="D17" s="93"/>
      <c r="E17" s="93"/>
      <c r="F17" s="93"/>
      <c r="G17" s="93"/>
      <c r="H17" s="93"/>
      <c r="I17" s="93"/>
      <c r="J17" s="93"/>
      <c r="K17" s="93"/>
      <c r="L17" s="90"/>
      <c r="M17" s="90"/>
      <c r="N17" s="90"/>
      <c r="O17" s="90"/>
      <c r="P17" s="90"/>
      <c r="Q17" s="90"/>
      <c r="R17" s="343" t="s">
        <v>190</v>
      </c>
      <c r="S17" s="344"/>
      <c r="T17" s="344"/>
      <c r="U17" s="344"/>
      <c r="V17" s="344"/>
      <c r="W17" s="344"/>
      <c r="X17" s="344"/>
      <c r="Y17" s="344"/>
      <c r="Z17" s="100"/>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v>2</v>
      </c>
      <c r="AY17" s="16">
        <v>2</v>
      </c>
      <c r="AZ17" s="16"/>
      <c r="BA17" s="16">
        <v>1</v>
      </c>
      <c r="BB17" s="16">
        <v>1</v>
      </c>
      <c r="BC17" s="16">
        <v>2</v>
      </c>
      <c r="BD17" s="16">
        <v>2</v>
      </c>
      <c r="BE17" s="16">
        <v>1</v>
      </c>
      <c r="BF17" s="16">
        <v>3</v>
      </c>
      <c r="BG17" s="16">
        <v>1</v>
      </c>
      <c r="BH17" s="16">
        <v>1</v>
      </c>
      <c r="BI17" s="16">
        <v>3</v>
      </c>
      <c r="BJ17" s="16"/>
      <c r="BK17" s="16">
        <v>1</v>
      </c>
      <c r="BL17" s="16">
        <v>1</v>
      </c>
      <c r="BM17" s="16">
        <v>1</v>
      </c>
      <c r="BN17" s="16">
        <v>2</v>
      </c>
      <c r="BO17" s="16"/>
      <c r="BP17" s="16"/>
      <c r="BQ17" s="102"/>
      <c r="BR17" s="16"/>
      <c r="BS17" s="16">
        <v>1</v>
      </c>
      <c r="BT17" s="16">
        <v>1</v>
      </c>
      <c r="BU17" s="16">
        <v>2</v>
      </c>
      <c r="BV17" s="16"/>
      <c r="BW17" s="16"/>
      <c r="BX17" s="16"/>
      <c r="BY17" s="16"/>
      <c r="BZ17" s="16">
        <v>2</v>
      </c>
      <c r="CA17" s="16"/>
      <c r="CB17" s="187"/>
      <c r="CC17" s="198"/>
      <c r="CD17" s="15"/>
      <c r="CE17" s="11"/>
      <c r="CF17" s="364" t="s">
        <v>191</v>
      </c>
      <c r="CG17" s="364"/>
      <c r="CH17" s="364"/>
      <c r="CI17" s="364"/>
      <c r="CJ17" s="364"/>
      <c r="CK17" s="364"/>
      <c r="CL17" s="364"/>
      <c r="CM17" s="364"/>
      <c r="CN17" s="364"/>
      <c r="CO17" s="364"/>
      <c r="CP17" s="364"/>
      <c r="CQ17" s="364"/>
      <c r="CR17" s="15"/>
      <c r="CS17" s="365" t="s">
        <v>192</v>
      </c>
      <c r="CT17" s="365"/>
      <c r="CU17" s="365"/>
      <c r="CV17" s="365"/>
      <c r="CW17" s="365"/>
      <c r="CX17" s="365"/>
      <c r="CY17" s="11"/>
      <c r="CZ17" s="11"/>
      <c r="DA17" s="11"/>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row>
    <row r="18" spans="1:417" s="15" customFormat="1" ht="15" customHeight="1" thickBot="1" x14ac:dyDescent="0.25">
      <c r="B18" s="9"/>
      <c r="C18" s="96"/>
      <c r="D18" s="93"/>
      <c r="E18" s="93"/>
      <c r="F18" s="93"/>
      <c r="G18" s="93"/>
      <c r="H18" s="93"/>
      <c r="I18" s="93"/>
      <c r="J18" s="93"/>
      <c r="K18" s="93"/>
      <c r="L18" s="90"/>
      <c r="M18" s="90"/>
      <c r="N18" s="90"/>
      <c r="O18" s="90"/>
      <c r="P18" s="90"/>
      <c r="Q18" s="90"/>
      <c r="R18" s="345" t="s">
        <v>193</v>
      </c>
      <c r="S18" s="346"/>
      <c r="T18" s="346"/>
      <c r="U18" s="346"/>
      <c r="V18" s="346"/>
      <c r="W18" s="346"/>
      <c r="X18" s="346"/>
      <c r="Y18" s="346"/>
      <c r="Z18" s="98">
        <v>0</v>
      </c>
      <c r="AA18" s="99">
        <v>0</v>
      </c>
      <c r="AB18" s="99">
        <v>2</v>
      </c>
      <c r="AC18" s="99">
        <v>2</v>
      </c>
      <c r="AD18" s="99">
        <v>0</v>
      </c>
      <c r="AE18" s="99">
        <v>3</v>
      </c>
      <c r="AF18" s="99">
        <v>0</v>
      </c>
      <c r="AG18" s="99">
        <v>0</v>
      </c>
      <c r="AH18" s="99">
        <v>0</v>
      </c>
      <c r="AI18" s="99">
        <v>0</v>
      </c>
      <c r="AJ18" s="99">
        <v>0</v>
      </c>
      <c r="AK18" s="99">
        <v>0</v>
      </c>
      <c r="AL18" s="99">
        <v>0</v>
      </c>
      <c r="AM18" s="99">
        <v>0</v>
      </c>
      <c r="AN18" s="99">
        <v>0</v>
      </c>
      <c r="AO18" s="99">
        <v>0</v>
      </c>
      <c r="AP18" s="99">
        <v>0</v>
      </c>
      <c r="AQ18" s="99">
        <v>0</v>
      </c>
      <c r="AR18" s="99">
        <v>0</v>
      </c>
      <c r="AS18" s="99">
        <v>0</v>
      </c>
      <c r="AT18" s="99">
        <v>0</v>
      </c>
      <c r="AU18" s="99">
        <v>0</v>
      </c>
      <c r="AV18" s="99">
        <v>0</v>
      </c>
      <c r="AW18" s="99">
        <v>0</v>
      </c>
      <c r="AX18" s="99">
        <v>3</v>
      </c>
      <c r="AY18" s="99">
        <v>3</v>
      </c>
      <c r="AZ18" s="99">
        <v>0</v>
      </c>
      <c r="BA18" s="99">
        <v>3</v>
      </c>
      <c r="BB18" s="99">
        <v>3</v>
      </c>
      <c r="BC18" s="99">
        <v>3</v>
      </c>
      <c r="BD18" s="99">
        <v>3</v>
      </c>
      <c r="BE18" s="99">
        <v>3</v>
      </c>
      <c r="BF18" s="99">
        <v>3</v>
      </c>
      <c r="BG18" s="99">
        <v>3</v>
      </c>
      <c r="BH18" s="99">
        <v>3</v>
      </c>
      <c r="BI18" s="99">
        <v>3</v>
      </c>
      <c r="BJ18" s="99">
        <v>0</v>
      </c>
      <c r="BK18" s="99">
        <v>3</v>
      </c>
      <c r="BL18" s="99">
        <v>3</v>
      </c>
      <c r="BM18" s="99">
        <v>3</v>
      </c>
      <c r="BN18" s="99">
        <v>3</v>
      </c>
      <c r="BO18" s="99">
        <v>0</v>
      </c>
      <c r="BP18" s="99">
        <v>0</v>
      </c>
      <c r="BQ18" s="99">
        <v>0</v>
      </c>
      <c r="BR18" s="99">
        <v>0</v>
      </c>
      <c r="BS18" s="99">
        <v>3</v>
      </c>
      <c r="BT18" s="99">
        <v>3</v>
      </c>
      <c r="BU18" s="99">
        <v>3</v>
      </c>
      <c r="BV18" s="99">
        <v>3</v>
      </c>
      <c r="BW18" s="99">
        <v>0</v>
      </c>
      <c r="BX18" s="99">
        <v>0</v>
      </c>
      <c r="BY18" s="99">
        <v>0</v>
      </c>
      <c r="BZ18" s="99">
        <v>3</v>
      </c>
      <c r="CA18" s="189">
        <v>0</v>
      </c>
      <c r="CB18" s="99">
        <v>0</v>
      </c>
      <c r="CC18" s="199">
        <v>0</v>
      </c>
      <c r="CE18" s="11"/>
      <c r="CF18" s="364" t="s">
        <v>194</v>
      </c>
      <c r="CG18" s="364"/>
      <c r="CH18" s="364"/>
      <c r="CI18" s="364"/>
      <c r="CJ18" s="364"/>
      <c r="CK18" s="364"/>
      <c r="CL18" s="364" t="s">
        <v>195</v>
      </c>
      <c r="CM18" s="364"/>
      <c r="CN18" s="364"/>
      <c r="CO18" s="364"/>
      <c r="CP18" s="364"/>
      <c r="CQ18" s="364"/>
      <c r="CS18" s="365" t="s">
        <v>196</v>
      </c>
      <c r="CT18" s="365"/>
      <c r="CU18" s="365"/>
      <c r="CV18" s="365" t="s">
        <v>197</v>
      </c>
      <c r="CW18" s="365"/>
      <c r="CX18" s="365"/>
      <c r="CY18" s="11"/>
      <c r="CZ18" s="11"/>
      <c r="DA18" s="11"/>
    </row>
    <row r="19" spans="1:417" s="15" customFormat="1" ht="15" customHeight="1" x14ac:dyDescent="0.2">
      <c r="B19" s="9"/>
      <c r="C19" s="95"/>
      <c r="D19" s="93"/>
      <c r="E19" s="93"/>
      <c r="F19" s="93"/>
      <c r="G19" s="93"/>
      <c r="H19" s="93"/>
      <c r="I19" s="93"/>
      <c r="J19" s="93"/>
      <c r="K19" s="93"/>
      <c r="L19" s="90"/>
      <c r="M19" s="90"/>
      <c r="N19" s="90"/>
      <c r="O19" s="90"/>
      <c r="P19" s="90"/>
      <c r="Q19" s="90"/>
      <c r="R19" s="341" t="s">
        <v>198</v>
      </c>
      <c r="S19" s="342"/>
      <c r="T19" s="342"/>
      <c r="U19" s="342"/>
      <c r="V19" s="342"/>
      <c r="W19" s="342"/>
      <c r="X19" s="342"/>
      <c r="Y19" s="342"/>
      <c r="Z19" s="103">
        <v>1</v>
      </c>
      <c r="AA19" s="104">
        <v>2</v>
      </c>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v>2</v>
      </c>
      <c r="BA19" s="104"/>
      <c r="BB19" s="104"/>
      <c r="BC19" s="104"/>
      <c r="BD19" s="104"/>
      <c r="BE19" s="104"/>
      <c r="BF19" s="104"/>
      <c r="BG19" s="104"/>
      <c r="BH19" s="104"/>
      <c r="BI19" s="104"/>
      <c r="BJ19" s="104">
        <v>1</v>
      </c>
      <c r="BK19" s="104"/>
      <c r="BL19" s="104"/>
      <c r="BM19" s="104"/>
      <c r="BN19" s="104"/>
      <c r="BO19" s="104"/>
      <c r="BP19" s="104"/>
      <c r="BQ19" s="104"/>
      <c r="BR19" s="104"/>
      <c r="BS19" s="104"/>
      <c r="BT19" s="104"/>
      <c r="BU19" s="104"/>
      <c r="BV19" s="104"/>
      <c r="BW19" s="104"/>
      <c r="BX19" s="104"/>
      <c r="BY19" s="104"/>
      <c r="BZ19" s="104"/>
      <c r="CA19" s="104"/>
      <c r="CB19" s="188"/>
      <c r="CC19" s="200"/>
      <c r="CE19" s="11"/>
      <c r="CF19" s="363" t="s">
        <v>199</v>
      </c>
      <c r="CG19" s="363"/>
      <c r="CH19" s="363"/>
      <c r="CI19" s="363"/>
      <c r="CJ19" s="363"/>
      <c r="CK19" s="363"/>
      <c r="CL19" s="363" t="s">
        <v>200</v>
      </c>
      <c r="CM19" s="363"/>
      <c r="CN19" s="363"/>
      <c r="CO19" s="363"/>
      <c r="CP19" s="363"/>
      <c r="CQ19" s="363"/>
      <c r="CS19" s="366" t="s">
        <v>201</v>
      </c>
      <c r="CT19" s="366"/>
      <c r="CU19" s="366"/>
      <c r="CV19" s="367" t="s">
        <v>202</v>
      </c>
      <c r="CW19" s="367"/>
      <c r="CX19" s="367"/>
      <c r="CY19" s="11"/>
      <c r="CZ19" s="11"/>
      <c r="DA19" s="11"/>
    </row>
    <row r="20" spans="1:417" s="15" customFormat="1" ht="15" customHeight="1" x14ac:dyDescent="0.2">
      <c r="B20" s="9"/>
      <c r="C20" s="96"/>
      <c r="D20" s="93"/>
      <c r="E20" s="93"/>
      <c r="F20" s="93"/>
      <c r="G20" s="93"/>
      <c r="H20" s="93"/>
      <c r="I20" s="93"/>
      <c r="J20" s="93"/>
      <c r="K20" s="93"/>
      <c r="L20" s="90"/>
      <c r="M20" s="90"/>
      <c r="N20" s="90"/>
      <c r="O20" s="90"/>
      <c r="P20" s="90"/>
      <c r="Q20" s="90"/>
      <c r="R20" s="343" t="s">
        <v>203</v>
      </c>
      <c r="S20" s="344"/>
      <c r="T20" s="344"/>
      <c r="U20" s="344"/>
      <c r="V20" s="344"/>
      <c r="W20" s="344"/>
      <c r="X20" s="344"/>
      <c r="Y20" s="344"/>
      <c r="Z20" s="103"/>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v>2</v>
      </c>
      <c r="BA20" s="104"/>
      <c r="BB20" s="104"/>
      <c r="BC20" s="104"/>
      <c r="BD20" s="104"/>
      <c r="BE20" s="104"/>
      <c r="BF20" s="104"/>
      <c r="BG20" s="104"/>
      <c r="BH20" s="104"/>
      <c r="BI20" s="104"/>
      <c r="BJ20" s="104">
        <v>1</v>
      </c>
      <c r="BK20" s="104"/>
      <c r="BL20" s="104"/>
      <c r="BM20" s="104"/>
      <c r="BN20" s="104"/>
      <c r="BO20" s="104"/>
      <c r="BP20" s="104"/>
      <c r="BQ20" s="104"/>
      <c r="BR20" s="104"/>
      <c r="BS20" s="104"/>
      <c r="BT20" s="104"/>
      <c r="BU20" s="104"/>
      <c r="BV20" s="104"/>
      <c r="BW20" s="104"/>
      <c r="BX20" s="104"/>
      <c r="BY20" s="104"/>
      <c r="BZ20" s="104"/>
      <c r="CA20" s="104"/>
      <c r="CB20" s="188"/>
      <c r="CC20" s="200"/>
      <c r="CE20" s="11"/>
      <c r="CF20" s="363"/>
      <c r="CG20" s="363"/>
      <c r="CH20" s="363"/>
      <c r="CI20" s="363"/>
      <c r="CJ20" s="363"/>
      <c r="CK20" s="363"/>
      <c r="CL20" s="363"/>
      <c r="CM20" s="363"/>
      <c r="CN20" s="363"/>
      <c r="CO20" s="363"/>
      <c r="CP20" s="363"/>
      <c r="CQ20" s="363"/>
      <c r="CS20" s="366" t="s">
        <v>204</v>
      </c>
      <c r="CT20" s="366"/>
      <c r="CU20" s="366"/>
      <c r="CV20" s="367" t="s">
        <v>205</v>
      </c>
      <c r="CW20" s="367"/>
      <c r="CX20" s="367"/>
      <c r="CY20" s="11"/>
      <c r="CZ20" s="11"/>
      <c r="DA20" s="11"/>
    </row>
    <row r="21" spans="1:417" s="15" customFormat="1" ht="15" customHeight="1" thickBot="1" x14ac:dyDescent="0.25">
      <c r="B21" s="9"/>
      <c r="C21" s="96"/>
      <c r="D21" s="93"/>
      <c r="E21" s="93"/>
      <c r="F21" s="93"/>
      <c r="G21" s="93"/>
      <c r="H21" s="93"/>
      <c r="I21" s="93"/>
      <c r="J21" s="93"/>
      <c r="K21" s="93"/>
      <c r="L21" s="90"/>
      <c r="M21" s="90"/>
      <c r="N21" s="90"/>
      <c r="O21" s="90"/>
      <c r="P21" s="90"/>
      <c r="Q21" s="90"/>
      <c r="R21" s="339" t="s">
        <v>206</v>
      </c>
      <c r="S21" s="340"/>
      <c r="T21" s="340"/>
      <c r="U21" s="340"/>
      <c r="V21" s="340"/>
      <c r="W21" s="340"/>
      <c r="X21" s="340"/>
      <c r="Y21" s="340"/>
      <c r="Z21" s="105">
        <v>2</v>
      </c>
      <c r="AA21" s="106">
        <v>2</v>
      </c>
      <c r="AB21" s="106">
        <v>0</v>
      </c>
      <c r="AC21" s="106">
        <v>0</v>
      </c>
      <c r="AD21" s="106">
        <v>0</v>
      </c>
      <c r="AE21" s="106">
        <v>0</v>
      </c>
      <c r="AF21" s="106">
        <v>0</v>
      </c>
      <c r="AG21" s="106">
        <v>0</v>
      </c>
      <c r="AH21" s="106">
        <v>0</v>
      </c>
      <c r="AI21" s="106">
        <v>0</v>
      </c>
      <c r="AJ21" s="106">
        <v>0</v>
      </c>
      <c r="AK21" s="106">
        <v>0</v>
      </c>
      <c r="AL21" s="106">
        <v>0</v>
      </c>
      <c r="AM21" s="106">
        <v>0</v>
      </c>
      <c r="AN21" s="106">
        <v>0</v>
      </c>
      <c r="AO21" s="106">
        <v>0</v>
      </c>
      <c r="AP21" s="106">
        <v>0</v>
      </c>
      <c r="AQ21" s="106">
        <v>0</v>
      </c>
      <c r="AR21" s="106">
        <v>0</v>
      </c>
      <c r="AS21" s="106">
        <v>0</v>
      </c>
      <c r="AT21" s="106">
        <v>0</v>
      </c>
      <c r="AU21" s="106">
        <v>0</v>
      </c>
      <c r="AV21" s="106">
        <v>0</v>
      </c>
      <c r="AW21" s="106">
        <v>0</v>
      </c>
      <c r="AX21" s="106">
        <v>0</v>
      </c>
      <c r="AY21" s="106">
        <v>0</v>
      </c>
      <c r="AZ21" s="106">
        <v>2</v>
      </c>
      <c r="BA21" s="106">
        <v>0</v>
      </c>
      <c r="BB21" s="106">
        <v>0</v>
      </c>
      <c r="BC21" s="106">
        <v>0</v>
      </c>
      <c r="BD21" s="106">
        <v>0</v>
      </c>
      <c r="BE21" s="106">
        <v>0</v>
      </c>
      <c r="BF21" s="106">
        <v>0</v>
      </c>
      <c r="BG21" s="106">
        <v>0</v>
      </c>
      <c r="BH21" s="106">
        <v>0</v>
      </c>
      <c r="BI21" s="106">
        <v>0</v>
      </c>
      <c r="BJ21" s="106">
        <v>2</v>
      </c>
      <c r="BK21" s="106">
        <v>0</v>
      </c>
      <c r="BL21" s="106">
        <v>0</v>
      </c>
      <c r="BM21" s="106">
        <v>0</v>
      </c>
      <c r="BN21" s="106">
        <v>0</v>
      </c>
      <c r="BO21" s="106">
        <v>0</v>
      </c>
      <c r="BP21" s="106">
        <v>0</v>
      </c>
      <c r="BQ21" s="106">
        <v>0</v>
      </c>
      <c r="BR21" s="106">
        <v>0</v>
      </c>
      <c r="BS21" s="106">
        <v>0</v>
      </c>
      <c r="BT21" s="106">
        <v>0</v>
      </c>
      <c r="BU21" s="106">
        <v>0</v>
      </c>
      <c r="BV21" s="106">
        <v>0</v>
      </c>
      <c r="BW21" s="106">
        <v>0</v>
      </c>
      <c r="BX21" s="106">
        <v>0</v>
      </c>
      <c r="BY21" s="106">
        <v>0</v>
      </c>
      <c r="BZ21" s="106">
        <v>2</v>
      </c>
      <c r="CA21" s="190">
        <v>0</v>
      </c>
      <c r="CB21" s="106">
        <v>0</v>
      </c>
      <c r="CC21" s="201">
        <v>0</v>
      </c>
      <c r="CE21" s="11"/>
      <c r="CF21" s="363" t="s">
        <v>207</v>
      </c>
      <c r="CG21" s="363"/>
      <c r="CH21" s="363"/>
      <c r="CI21" s="363"/>
      <c r="CJ21" s="363"/>
      <c r="CK21" s="363"/>
      <c r="CL21" s="363" t="s">
        <v>208</v>
      </c>
      <c r="CM21" s="363"/>
      <c r="CN21" s="363"/>
      <c r="CO21" s="363"/>
      <c r="CP21" s="363"/>
      <c r="CQ21" s="363"/>
      <c r="CS21" s="366" t="s">
        <v>41</v>
      </c>
      <c r="CT21" s="366"/>
      <c r="CU21" s="366"/>
      <c r="CV21" s="367" t="s">
        <v>40</v>
      </c>
      <c r="CW21" s="367"/>
      <c r="CX21" s="367"/>
      <c r="CZ21" s="11"/>
      <c r="DA21" s="11"/>
    </row>
    <row r="22" spans="1:417" s="15" customFormat="1" ht="15" customHeight="1" x14ac:dyDescent="0.2">
      <c r="B22" s="97"/>
      <c r="C22" s="96"/>
      <c r="D22" s="93"/>
      <c r="E22" s="93"/>
      <c r="F22" s="93"/>
      <c r="G22" s="93"/>
      <c r="H22" s="93"/>
      <c r="I22" s="93"/>
      <c r="J22" s="93"/>
      <c r="K22" s="93"/>
      <c r="L22" s="90"/>
      <c r="M22" s="90"/>
      <c r="N22" s="90"/>
      <c r="O22" s="90"/>
      <c r="P22" s="90"/>
      <c r="Q22" s="90"/>
      <c r="R22" s="327" t="s">
        <v>209</v>
      </c>
      <c r="S22" s="328"/>
      <c r="T22" s="329"/>
      <c r="U22" s="329"/>
      <c r="V22" s="329"/>
      <c r="W22" s="329"/>
      <c r="X22" s="329"/>
      <c r="Y22" s="330"/>
      <c r="Z22" s="138">
        <f>Z15*(MAX(Z13,Z14)*30/Z12)</f>
        <v>0</v>
      </c>
      <c r="AA22" s="21">
        <f t="shared" ref="AA22:AC22" si="0">AA15*(MAX(AA13,AA14)*30/AA12)</f>
        <v>0</v>
      </c>
      <c r="AB22" s="21">
        <f t="shared" si="0"/>
        <v>0</v>
      </c>
      <c r="AC22" s="21">
        <f t="shared" si="0"/>
        <v>0</v>
      </c>
      <c r="AD22" s="21">
        <f t="shared" ref="AD22:CC22" si="1">AD15*(MAX(AD13,AD14)*30/AD12)</f>
        <v>0.15151515151515152</v>
      </c>
      <c r="AE22" s="21">
        <f t="shared" si="1"/>
        <v>0.73972602739726023</v>
      </c>
      <c r="AF22" s="21">
        <f t="shared" si="1"/>
        <v>0.49315068493150682</v>
      </c>
      <c r="AG22" s="21">
        <f t="shared" si="1"/>
        <v>0.49315068493150682</v>
      </c>
      <c r="AH22" s="21">
        <f t="shared" si="1"/>
        <v>0.93333333333333324</v>
      </c>
      <c r="AI22" s="21">
        <f t="shared" si="1"/>
        <v>0.93333333333333324</v>
      </c>
      <c r="AJ22" s="21">
        <f t="shared" si="1"/>
        <v>0.24657534246575341</v>
      </c>
      <c r="AK22" s="21">
        <f t="shared" si="1"/>
        <v>0.24657534246575341</v>
      </c>
      <c r="AL22" s="21">
        <f t="shared" ref="AL22:AS22" si="2">AL15*(MAX(AL13,AL14)*30/AL12)</f>
        <v>0.73972602739726023</v>
      </c>
      <c r="AM22" s="21">
        <f t="shared" si="2"/>
        <v>0.73972602739726023</v>
      </c>
      <c r="AN22" s="21">
        <f t="shared" si="2"/>
        <v>0</v>
      </c>
      <c r="AO22" s="21">
        <f t="shared" si="2"/>
        <v>0.49315068493150682</v>
      </c>
      <c r="AP22" s="21">
        <f t="shared" si="2"/>
        <v>0.49315068493150682</v>
      </c>
      <c r="AQ22" s="21">
        <f t="shared" si="2"/>
        <v>0.49315068493150682</v>
      </c>
      <c r="AR22" s="21">
        <f t="shared" si="2"/>
        <v>0.49315068493150682</v>
      </c>
      <c r="AS22" s="21">
        <f t="shared" si="2"/>
        <v>1</v>
      </c>
      <c r="AT22" s="21">
        <f t="shared" si="1"/>
        <v>0.5</v>
      </c>
      <c r="AU22" s="21">
        <f t="shared" si="1"/>
        <v>0.5</v>
      </c>
      <c r="AV22" s="21">
        <f t="shared" si="1"/>
        <v>0.33333333333333331</v>
      </c>
      <c r="AW22" s="21">
        <f t="shared" si="1"/>
        <v>0.33333333333333331</v>
      </c>
      <c r="AX22" s="21">
        <f t="shared" si="1"/>
        <v>0</v>
      </c>
      <c r="AY22" s="21">
        <f t="shared" si="1"/>
        <v>0</v>
      </c>
      <c r="AZ22" s="21">
        <f t="shared" si="1"/>
        <v>0</v>
      </c>
      <c r="BA22" s="21">
        <f t="shared" si="1"/>
        <v>0</v>
      </c>
      <c r="BB22" s="21">
        <f t="shared" si="1"/>
        <v>0</v>
      </c>
      <c r="BC22" s="21">
        <f t="shared" si="1"/>
        <v>0.49315068493150682</v>
      </c>
      <c r="BD22" s="21">
        <f t="shared" ref="BD22:BH22" si="3">BD15*(MAX(BD13,BD14)*30/BD12)</f>
        <v>0.23684210526315788</v>
      </c>
      <c r="BE22" s="21">
        <f t="shared" si="3"/>
        <v>0</v>
      </c>
      <c r="BF22" s="21">
        <f t="shared" si="3"/>
        <v>0</v>
      </c>
      <c r="BG22" s="21">
        <f t="shared" si="3"/>
        <v>0.73972602739726023</v>
      </c>
      <c r="BH22" s="21">
        <f t="shared" si="3"/>
        <v>0.73972602739726023</v>
      </c>
      <c r="BI22" s="21">
        <f t="shared" si="1"/>
        <v>0.49315068493150682</v>
      </c>
      <c r="BJ22" s="21">
        <f t="shared" si="1"/>
        <v>0</v>
      </c>
      <c r="BK22" s="21">
        <f t="shared" si="1"/>
        <v>0</v>
      </c>
      <c r="BL22" s="21">
        <f t="shared" si="1"/>
        <v>0</v>
      </c>
      <c r="BM22" s="21">
        <f t="shared" si="1"/>
        <v>0</v>
      </c>
      <c r="BN22" s="21">
        <f t="shared" si="1"/>
        <v>0.24657534246575341</v>
      </c>
      <c r="BO22" s="21">
        <f t="shared" ref="BO22:BY22" si="4">BO15*(MAX(BO13,BO14)*30/BO12)</f>
        <v>0.66666666666666663</v>
      </c>
      <c r="BP22" s="21">
        <f t="shared" si="4"/>
        <v>0.66666666666666663</v>
      </c>
      <c r="BQ22" s="21">
        <f t="shared" si="4"/>
        <v>0.16666666666666666</v>
      </c>
      <c r="BR22" s="21">
        <f t="shared" si="4"/>
        <v>0.49315068493150682</v>
      </c>
      <c r="BS22" s="21">
        <f t="shared" si="4"/>
        <v>0.24657534246575341</v>
      </c>
      <c r="BT22" s="21">
        <f t="shared" si="4"/>
        <v>0</v>
      </c>
      <c r="BU22" s="21">
        <f t="shared" si="4"/>
        <v>0</v>
      </c>
      <c r="BV22" s="21">
        <f t="shared" si="4"/>
        <v>0</v>
      </c>
      <c r="BW22" s="21">
        <f t="shared" si="4"/>
        <v>0.33333333333333331</v>
      </c>
      <c r="BX22" s="21">
        <f t="shared" si="4"/>
        <v>0.66666666666666663</v>
      </c>
      <c r="BY22" s="21">
        <f t="shared" si="4"/>
        <v>0.66666666666666663</v>
      </c>
      <c r="BZ22" s="21">
        <f t="shared" si="1"/>
        <v>0</v>
      </c>
      <c r="CA22" s="21">
        <f t="shared" si="1"/>
        <v>1</v>
      </c>
      <c r="CB22" s="21">
        <f t="shared" si="1"/>
        <v>0.49315068493150682</v>
      </c>
      <c r="CC22" s="139">
        <f t="shared" si="1"/>
        <v>1.2328767123287672</v>
      </c>
      <c r="CD22" s="194">
        <f>SUM(Z22:CC22)</f>
        <v>19.937672325271464</v>
      </c>
      <c r="CE22" s="11"/>
      <c r="CF22" s="363"/>
      <c r="CG22" s="363"/>
      <c r="CH22" s="363"/>
      <c r="CI22" s="363"/>
      <c r="CJ22" s="363"/>
      <c r="CK22" s="363"/>
      <c r="CL22" s="363"/>
      <c r="CM22" s="363"/>
      <c r="CN22" s="363"/>
      <c r="CO22" s="363"/>
      <c r="CP22" s="363"/>
      <c r="CQ22" s="363"/>
      <c r="CS22" s="366" t="s">
        <v>44</v>
      </c>
      <c r="CT22" s="366"/>
      <c r="CU22" s="366"/>
      <c r="CV22" s="367" t="s">
        <v>43</v>
      </c>
      <c r="CW22" s="367"/>
      <c r="CX22" s="367"/>
      <c r="CZ22" s="11"/>
      <c r="DA22" s="11"/>
    </row>
    <row r="23" spans="1:417" s="15" customFormat="1" ht="15" customHeight="1" x14ac:dyDescent="0.2">
      <c r="B23" s="97"/>
      <c r="C23" s="96"/>
      <c r="D23" s="93"/>
      <c r="E23" s="93"/>
      <c r="F23" s="93"/>
      <c r="G23" s="93"/>
      <c r="H23" s="93"/>
      <c r="I23" s="93"/>
      <c r="J23" s="93"/>
      <c r="K23" s="93"/>
      <c r="L23" s="90"/>
      <c r="M23" s="90"/>
      <c r="N23" s="90"/>
      <c r="O23" s="90"/>
      <c r="P23" s="90"/>
      <c r="Q23" s="90"/>
      <c r="R23" s="335" t="s">
        <v>210</v>
      </c>
      <c r="S23" s="336"/>
      <c r="T23" s="337"/>
      <c r="U23" s="337"/>
      <c r="V23" s="337"/>
      <c r="W23" s="337"/>
      <c r="X23" s="337"/>
      <c r="Y23" s="338"/>
      <c r="Z23" s="140">
        <f>Z18*(MAX(Z16,Z17)*30/Z12)</f>
        <v>0</v>
      </c>
      <c r="AA23" s="137">
        <f t="shared" ref="AA23:AC23" si="5">AA18*(MAX(AA16,AA17)*30/AA12)</f>
        <v>0</v>
      </c>
      <c r="AB23" s="137">
        <f t="shared" si="5"/>
        <v>0.32876712328767121</v>
      </c>
      <c r="AC23" s="137">
        <f t="shared" si="5"/>
        <v>0.15151515151515152</v>
      </c>
      <c r="AD23" s="137">
        <f t="shared" ref="AD23:CC23" si="6">AD18*(MAX(AD16,AD17)*30/AD12)</f>
        <v>0</v>
      </c>
      <c r="AE23" s="137">
        <f t="shared" si="6"/>
        <v>0.73972602739726023</v>
      </c>
      <c r="AF23" s="137">
        <f t="shared" si="6"/>
        <v>0</v>
      </c>
      <c r="AG23" s="137">
        <f t="shared" si="6"/>
        <v>0</v>
      </c>
      <c r="AH23" s="137">
        <f t="shared" si="6"/>
        <v>0</v>
      </c>
      <c r="AI23" s="137">
        <f t="shared" si="6"/>
        <v>0</v>
      </c>
      <c r="AJ23" s="137">
        <f t="shared" si="6"/>
        <v>0</v>
      </c>
      <c r="AK23" s="137">
        <f t="shared" si="6"/>
        <v>0</v>
      </c>
      <c r="AL23" s="137">
        <f t="shared" ref="AL23:AS23" si="7">AL18*(MAX(AL16,AL17)*30/AL12)</f>
        <v>0</v>
      </c>
      <c r="AM23" s="137">
        <f t="shared" si="7"/>
        <v>0</v>
      </c>
      <c r="AN23" s="137">
        <f t="shared" si="7"/>
        <v>0</v>
      </c>
      <c r="AO23" s="137">
        <f t="shared" si="7"/>
        <v>0</v>
      </c>
      <c r="AP23" s="137">
        <f t="shared" si="7"/>
        <v>0</v>
      </c>
      <c r="AQ23" s="137">
        <f t="shared" si="7"/>
        <v>0</v>
      </c>
      <c r="AR23" s="137">
        <f t="shared" si="7"/>
        <v>0</v>
      </c>
      <c r="AS23" s="137">
        <f t="shared" si="7"/>
        <v>0</v>
      </c>
      <c r="AT23" s="137">
        <f t="shared" si="6"/>
        <v>0</v>
      </c>
      <c r="AU23" s="137">
        <f t="shared" si="6"/>
        <v>0</v>
      </c>
      <c r="AV23" s="137">
        <f t="shared" si="6"/>
        <v>0</v>
      </c>
      <c r="AW23" s="137">
        <f t="shared" si="6"/>
        <v>0</v>
      </c>
      <c r="AX23" s="137">
        <f t="shared" si="6"/>
        <v>0.33333333333333331</v>
      </c>
      <c r="AY23" s="137">
        <f t="shared" si="6"/>
        <v>0.33333333333333331</v>
      </c>
      <c r="AZ23" s="137">
        <f t="shared" si="6"/>
        <v>0</v>
      </c>
      <c r="BA23" s="137">
        <f t="shared" si="6"/>
        <v>0.16666666666666666</v>
      </c>
      <c r="BB23" s="137">
        <f t="shared" si="6"/>
        <v>0.11842105263157894</v>
      </c>
      <c r="BC23" s="137">
        <f t="shared" si="6"/>
        <v>0.49315068493150682</v>
      </c>
      <c r="BD23" s="137">
        <f t="shared" ref="BD23:BH23" si="8">BD18*(MAX(BD16,BD17)*30/BD12)</f>
        <v>0.23684210526315788</v>
      </c>
      <c r="BE23" s="137">
        <f t="shared" si="8"/>
        <v>0.125</v>
      </c>
      <c r="BF23" s="137">
        <f t="shared" si="8"/>
        <v>0.73972602739726023</v>
      </c>
      <c r="BG23" s="137">
        <f t="shared" si="8"/>
        <v>0.24657534246575341</v>
      </c>
      <c r="BH23" s="137">
        <f t="shared" si="8"/>
        <v>0.24657534246575341</v>
      </c>
      <c r="BI23" s="137">
        <f t="shared" si="6"/>
        <v>0.73972602739726023</v>
      </c>
      <c r="BJ23" s="137">
        <f t="shared" si="6"/>
        <v>0</v>
      </c>
      <c r="BK23" s="137">
        <f t="shared" si="6"/>
        <v>0.16666666666666666</v>
      </c>
      <c r="BL23" s="137">
        <f t="shared" si="6"/>
        <v>0.11842105263157894</v>
      </c>
      <c r="BM23" s="137">
        <f t="shared" si="6"/>
        <v>0.16666666666666666</v>
      </c>
      <c r="BN23" s="137">
        <f t="shared" si="6"/>
        <v>0.49315068493150682</v>
      </c>
      <c r="BO23" s="137">
        <f t="shared" ref="BO23:BY23" si="9">BO18*(MAX(BO16,BO17)*30/BO12)</f>
        <v>0</v>
      </c>
      <c r="BP23" s="137">
        <f t="shared" si="9"/>
        <v>0</v>
      </c>
      <c r="BQ23" s="137">
        <f t="shared" si="9"/>
        <v>0</v>
      </c>
      <c r="BR23" s="137">
        <f t="shared" si="9"/>
        <v>0</v>
      </c>
      <c r="BS23" s="137">
        <f t="shared" si="9"/>
        <v>0.24657534246575341</v>
      </c>
      <c r="BT23" s="137">
        <f t="shared" si="9"/>
        <v>0.125</v>
      </c>
      <c r="BU23" s="137">
        <f t="shared" si="9"/>
        <v>0.49315068493150682</v>
      </c>
      <c r="BV23" s="137">
        <f t="shared" si="9"/>
        <v>0</v>
      </c>
      <c r="BW23" s="137">
        <f t="shared" si="9"/>
        <v>0</v>
      </c>
      <c r="BX23" s="137">
        <f t="shared" si="9"/>
        <v>0</v>
      </c>
      <c r="BY23" s="137">
        <f t="shared" si="9"/>
        <v>0</v>
      </c>
      <c r="BZ23" s="137">
        <f t="shared" si="6"/>
        <v>0.49315068493150682</v>
      </c>
      <c r="CA23" s="137">
        <f t="shared" si="6"/>
        <v>0</v>
      </c>
      <c r="CB23" s="137">
        <f t="shared" si="6"/>
        <v>0</v>
      </c>
      <c r="CC23" s="141">
        <f t="shared" si="6"/>
        <v>0</v>
      </c>
      <c r="CD23" s="195">
        <f>SUM(Z23:CC23)</f>
        <v>7.3021400013108746</v>
      </c>
      <c r="CE23" s="11"/>
      <c r="CF23" s="363" t="s">
        <v>211</v>
      </c>
      <c r="CG23" s="363"/>
      <c r="CH23" s="363"/>
      <c r="CI23" s="363"/>
      <c r="CJ23" s="363"/>
      <c r="CK23" s="363"/>
      <c r="CL23" s="363" t="s">
        <v>212</v>
      </c>
      <c r="CM23" s="363"/>
      <c r="CN23" s="363"/>
      <c r="CO23" s="363"/>
      <c r="CP23" s="363"/>
      <c r="CQ23" s="363"/>
      <c r="CS23" s="366" t="s">
        <v>46</v>
      </c>
      <c r="CT23" s="366"/>
      <c r="CU23" s="366"/>
      <c r="CV23" s="367" t="s">
        <v>45</v>
      </c>
      <c r="CW23" s="367"/>
      <c r="CX23" s="367"/>
      <c r="CZ23" s="11"/>
      <c r="DA23" s="11"/>
    </row>
    <row r="24" spans="1:417" s="15" customFormat="1" ht="15" customHeight="1" thickBot="1" x14ac:dyDescent="0.25">
      <c r="B24" s="125"/>
      <c r="C24" s="9"/>
      <c r="E24" s="9"/>
      <c r="F24" s="1"/>
      <c r="G24" s="11"/>
      <c r="H24" s="11"/>
      <c r="I24" s="11"/>
      <c r="J24" s="17"/>
      <c r="K24" s="17"/>
      <c r="L24" s="90"/>
      <c r="M24" s="90"/>
      <c r="N24" s="90"/>
      <c r="O24" s="90"/>
      <c r="P24" s="90"/>
      <c r="Q24" s="90"/>
      <c r="R24" s="331" t="s">
        <v>213</v>
      </c>
      <c r="S24" s="332"/>
      <c r="T24" s="333"/>
      <c r="U24" s="333"/>
      <c r="V24" s="333"/>
      <c r="W24" s="333"/>
      <c r="X24" s="333"/>
      <c r="Y24" s="334"/>
      <c r="Z24" s="142">
        <f>Z21*(MAX(Z19,Z20)*30/Z12)</f>
        <v>0.15151515151515152</v>
      </c>
      <c r="AA24" s="74">
        <f t="shared" ref="AA24:AC24" si="10">AA21*(MAX(AA19,AA20)*30/AA12)</f>
        <v>0.32876712328767121</v>
      </c>
      <c r="AB24" s="74">
        <f t="shared" si="10"/>
        <v>0</v>
      </c>
      <c r="AC24" s="74">
        <f t="shared" si="10"/>
        <v>0</v>
      </c>
      <c r="AD24" s="74">
        <f t="shared" ref="AD24:CC24" si="11">AD21*(MAX(AD19,AD20)*30/AD12)</f>
        <v>0</v>
      </c>
      <c r="AE24" s="74">
        <f t="shared" si="11"/>
        <v>0</v>
      </c>
      <c r="AF24" s="74">
        <f t="shared" si="11"/>
        <v>0</v>
      </c>
      <c r="AG24" s="74">
        <f t="shared" si="11"/>
        <v>0</v>
      </c>
      <c r="AH24" s="74">
        <f t="shared" si="11"/>
        <v>0</v>
      </c>
      <c r="AI24" s="74">
        <f t="shared" si="11"/>
        <v>0</v>
      </c>
      <c r="AJ24" s="74">
        <f t="shared" si="11"/>
        <v>0</v>
      </c>
      <c r="AK24" s="74">
        <f t="shared" si="11"/>
        <v>0</v>
      </c>
      <c r="AL24" s="74">
        <f t="shared" ref="AL24:AS24" si="12">AL21*(MAX(AL19,AL20)*30/AL12)</f>
        <v>0</v>
      </c>
      <c r="AM24" s="74">
        <f t="shared" si="12"/>
        <v>0</v>
      </c>
      <c r="AN24" s="74">
        <f t="shared" si="12"/>
        <v>0</v>
      </c>
      <c r="AO24" s="74">
        <f t="shared" si="12"/>
        <v>0</v>
      </c>
      <c r="AP24" s="74">
        <f t="shared" si="12"/>
        <v>0</v>
      </c>
      <c r="AQ24" s="74">
        <f t="shared" si="12"/>
        <v>0</v>
      </c>
      <c r="AR24" s="74">
        <f t="shared" si="12"/>
        <v>0</v>
      </c>
      <c r="AS24" s="74">
        <f t="shared" si="12"/>
        <v>0</v>
      </c>
      <c r="AT24" s="74">
        <f t="shared" si="11"/>
        <v>0</v>
      </c>
      <c r="AU24" s="74">
        <f t="shared" si="11"/>
        <v>0</v>
      </c>
      <c r="AV24" s="74">
        <f t="shared" si="11"/>
        <v>0</v>
      </c>
      <c r="AW24" s="74">
        <f t="shared" si="11"/>
        <v>0</v>
      </c>
      <c r="AX24" s="74">
        <f t="shared" si="11"/>
        <v>0</v>
      </c>
      <c r="AY24" s="74">
        <f t="shared" si="11"/>
        <v>0</v>
      </c>
      <c r="AZ24" s="74">
        <f t="shared" si="11"/>
        <v>0.16666666666666666</v>
      </c>
      <c r="BA24" s="74">
        <f t="shared" si="11"/>
        <v>0</v>
      </c>
      <c r="BB24" s="74">
        <f t="shared" si="11"/>
        <v>0</v>
      </c>
      <c r="BC24" s="74">
        <f t="shared" si="11"/>
        <v>0</v>
      </c>
      <c r="BD24" s="74">
        <f t="shared" ref="BD24:BH24" si="13">BD21*(MAX(BD19,BD20)*30/BD12)</f>
        <v>0</v>
      </c>
      <c r="BE24" s="74">
        <f t="shared" si="13"/>
        <v>0</v>
      </c>
      <c r="BF24" s="74">
        <f t="shared" si="13"/>
        <v>0</v>
      </c>
      <c r="BG24" s="74">
        <f t="shared" si="13"/>
        <v>0</v>
      </c>
      <c r="BH24" s="74">
        <f t="shared" si="13"/>
        <v>0</v>
      </c>
      <c r="BI24" s="74">
        <f t="shared" si="11"/>
        <v>0</v>
      </c>
      <c r="BJ24" s="74">
        <f t="shared" si="11"/>
        <v>8.3333333333333329E-2</v>
      </c>
      <c r="BK24" s="74">
        <f t="shared" si="11"/>
        <v>0</v>
      </c>
      <c r="BL24" s="74">
        <f t="shared" si="11"/>
        <v>0</v>
      </c>
      <c r="BM24" s="74">
        <f t="shared" si="11"/>
        <v>0</v>
      </c>
      <c r="BN24" s="74">
        <f t="shared" si="11"/>
        <v>0</v>
      </c>
      <c r="BO24" s="74">
        <f t="shared" ref="BO24:BY24" si="14">BO21*(MAX(BO19,BO20)*30/BO12)</f>
        <v>0</v>
      </c>
      <c r="BP24" s="74">
        <f t="shared" si="14"/>
        <v>0</v>
      </c>
      <c r="BQ24" s="74">
        <f t="shared" si="14"/>
        <v>0</v>
      </c>
      <c r="BR24" s="74">
        <f t="shared" si="14"/>
        <v>0</v>
      </c>
      <c r="BS24" s="74">
        <f t="shared" si="14"/>
        <v>0</v>
      </c>
      <c r="BT24" s="74">
        <f t="shared" si="14"/>
        <v>0</v>
      </c>
      <c r="BU24" s="74">
        <f t="shared" si="14"/>
        <v>0</v>
      </c>
      <c r="BV24" s="74">
        <f t="shared" si="14"/>
        <v>0</v>
      </c>
      <c r="BW24" s="74">
        <f t="shared" si="14"/>
        <v>0</v>
      </c>
      <c r="BX24" s="74">
        <f t="shared" si="14"/>
        <v>0</v>
      </c>
      <c r="BY24" s="74">
        <f t="shared" si="14"/>
        <v>0</v>
      </c>
      <c r="BZ24" s="74">
        <f t="shared" si="11"/>
        <v>0</v>
      </c>
      <c r="CA24" s="74">
        <f t="shared" si="11"/>
        <v>0</v>
      </c>
      <c r="CB24" s="74">
        <f t="shared" si="11"/>
        <v>0</v>
      </c>
      <c r="CC24" s="143">
        <f t="shared" si="11"/>
        <v>0</v>
      </c>
      <c r="CD24" s="206">
        <f>SUM(Z24:CC24)</f>
        <v>0.73028227480282271</v>
      </c>
      <c r="CE24" s="11"/>
      <c r="CF24" s="363"/>
      <c r="CG24" s="363"/>
      <c r="CH24" s="363"/>
      <c r="CI24" s="363"/>
      <c r="CJ24" s="363"/>
      <c r="CK24" s="363"/>
      <c r="CL24" s="363"/>
      <c r="CM24" s="363"/>
      <c r="CN24" s="363"/>
      <c r="CO24" s="363"/>
      <c r="CP24" s="363"/>
      <c r="CQ24" s="363"/>
      <c r="CS24" s="366" t="s">
        <v>214</v>
      </c>
      <c r="CT24" s="366"/>
      <c r="CU24" s="366"/>
      <c r="CV24" s="367" t="s">
        <v>215</v>
      </c>
      <c r="CW24" s="367"/>
      <c r="CX24" s="367"/>
      <c r="CZ24" s="11"/>
      <c r="DA24" s="11"/>
    </row>
    <row r="25" spans="1:417" s="15" customFormat="1" ht="15" customHeight="1" thickBot="1" x14ac:dyDescent="0.25">
      <c r="B25" s="97"/>
      <c r="C25" s="9"/>
      <c r="E25" s="9"/>
      <c r="F25" s="1"/>
      <c r="G25" s="11"/>
      <c r="H25" s="11"/>
      <c r="I25" s="11"/>
      <c r="J25" s="17"/>
      <c r="K25" s="17"/>
      <c r="L25" s="17"/>
      <c r="M25" s="17"/>
      <c r="N25" s="17"/>
      <c r="O25" s="17"/>
      <c r="P25" s="17"/>
      <c r="Q25" s="17"/>
      <c r="R25" s="17"/>
      <c r="S25" s="17"/>
      <c r="T25" s="17"/>
      <c r="U25" s="17"/>
      <c r="V25" s="17"/>
      <c r="W25" s="17"/>
      <c r="X25" s="17"/>
      <c r="Y25" s="17"/>
      <c r="Z25" s="17"/>
      <c r="AA25" s="17"/>
      <c r="AB25" s="17"/>
      <c r="AF25" s="17"/>
      <c r="AM25" s="17"/>
      <c r="AN25" s="17"/>
      <c r="AO25" s="17"/>
      <c r="AP25" s="17"/>
      <c r="AQ25" s="17"/>
      <c r="AR25" s="17"/>
      <c r="AS25" s="17"/>
      <c r="AV25" s="17"/>
      <c r="AW25" s="17"/>
      <c r="AX25" s="17"/>
      <c r="BC25" s="89"/>
      <c r="BD25" s="89"/>
      <c r="BE25" s="89"/>
      <c r="BF25" s="89"/>
      <c r="BG25" s="89"/>
      <c r="BH25" s="89"/>
      <c r="BI25" s="89"/>
      <c r="BJ25" s="89"/>
      <c r="BK25" s="89"/>
      <c r="BL25" s="89"/>
      <c r="BM25" s="89"/>
      <c r="BN25" s="89"/>
      <c r="BO25" s="89"/>
      <c r="BP25" s="89"/>
      <c r="BQ25" s="89"/>
      <c r="BR25" s="75"/>
      <c r="BS25" s="75"/>
      <c r="BT25" s="75"/>
      <c r="BU25" s="75"/>
      <c r="BZ25" s="89"/>
      <c r="CA25" s="89"/>
      <c r="CC25" s="109" t="s">
        <v>216</v>
      </c>
      <c r="CD25" s="209">
        <f>SUM(CD22:CD24)</f>
        <v>27.97009460138516</v>
      </c>
      <c r="CE25" s="11"/>
      <c r="CF25" s="363" t="s">
        <v>217</v>
      </c>
      <c r="CG25" s="363"/>
      <c r="CH25" s="363"/>
      <c r="CI25" s="363"/>
      <c r="CJ25" s="363"/>
      <c r="CK25" s="363"/>
      <c r="CL25" s="363" t="s">
        <v>218</v>
      </c>
      <c r="CM25" s="363"/>
      <c r="CN25" s="363"/>
      <c r="CO25" s="363"/>
      <c r="CP25" s="363"/>
      <c r="CQ25" s="363"/>
      <c r="CS25" s="366" t="s">
        <v>219</v>
      </c>
      <c r="CT25" s="366"/>
      <c r="CU25" s="366"/>
      <c r="CV25" s="367" t="s">
        <v>220</v>
      </c>
      <c r="CW25" s="367"/>
      <c r="CX25" s="367"/>
      <c r="CZ25" s="11"/>
      <c r="DA25" s="11"/>
    </row>
    <row r="26" spans="1:417" s="15" customFormat="1" ht="15" customHeight="1" thickBot="1" x14ac:dyDescent="0.25">
      <c r="B26" s="9"/>
      <c r="C26" s="9"/>
      <c r="E26" s="9"/>
      <c r="F26" s="1"/>
      <c r="G26" s="11"/>
      <c r="H26" s="11"/>
      <c r="I26" s="11"/>
      <c r="J26" s="17"/>
      <c r="K26" s="17"/>
      <c r="L26" s="17"/>
      <c r="M26" s="17"/>
      <c r="N26" s="17"/>
      <c r="O26" s="17"/>
      <c r="P26" s="17"/>
      <c r="Q26" s="17"/>
      <c r="R26" s="17"/>
      <c r="S26" s="17"/>
      <c r="T26" s="17"/>
      <c r="U26" s="17"/>
      <c r="V26" s="17"/>
      <c r="W26" s="17"/>
      <c r="X26" s="17"/>
      <c r="Y26" s="17"/>
      <c r="Z26" s="17"/>
      <c r="AA26" s="17"/>
      <c r="AB26" s="17"/>
      <c r="AF26" s="17"/>
      <c r="AM26" s="17"/>
      <c r="AN26" s="17"/>
      <c r="AO26" s="17"/>
      <c r="AP26" s="17"/>
      <c r="AQ26" s="17"/>
      <c r="AR26" s="17"/>
      <c r="AS26" s="17"/>
      <c r="AV26" s="17"/>
      <c r="AW26" s="17"/>
      <c r="AX26" s="17"/>
      <c r="BC26" s="89"/>
      <c r="BD26" s="89"/>
      <c r="BE26" s="89"/>
      <c r="BF26" s="89"/>
      <c r="BG26" s="89"/>
      <c r="BH26" s="89"/>
      <c r="BI26" s="89"/>
      <c r="BJ26" s="89"/>
      <c r="BK26" s="89"/>
      <c r="BL26" s="89"/>
      <c r="BM26" s="89"/>
      <c r="BN26" s="89"/>
      <c r="BO26" s="89"/>
      <c r="BP26" s="89"/>
      <c r="BQ26" s="89"/>
      <c r="BR26" s="75"/>
      <c r="BS26" s="75"/>
      <c r="BT26" s="75"/>
      <c r="BU26" s="75"/>
      <c r="BZ26" s="89"/>
      <c r="CA26" s="89"/>
      <c r="CC26" s="110" t="s">
        <v>221</v>
      </c>
      <c r="CD26" s="207">
        <f>(CD23+CD24)/CD25</f>
        <v>0.28717894560556506</v>
      </c>
      <c r="CE26" s="11"/>
      <c r="CF26" s="363"/>
      <c r="CG26" s="363"/>
      <c r="CH26" s="363"/>
      <c r="CI26" s="363"/>
      <c r="CJ26" s="363"/>
      <c r="CK26" s="363"/>
      <c r="CL26" s="363"/>
      <c r="CM26" s="363"/>
      <c r="CN26" s="363"/>
      <c r="CO26" s="363"/>
      <c r="CP26" s="363"/>
      <c r="CQ26" s="363"/>
      <c r="CS26" s="366" t="s">
        <v>70</v>
      </c>
      <c r="CT26" s="366"/>
      <c r="CU26" s="366"/>
      <c r="CV26" s="367" t="s">
        <v>69</v>
      </c>
      <c r="CW26" s="367"/>
      <c r="CX26" s="367"/>
      <c r="CZ26" s="11"/>
      <c r="DA26" s="11"/>
    </row>
    <row r="27" spans="1:417" s="15" customFormat="1" ht="15" customHeight="1" x14ac:dyDescent="0.2">
      <c r="B27" s="9"/>
      <c r="C27" s="9"/>
      <c r="E27" s="9"/>
      <c r="F27" s="1"/>
      <c r="G27" s="11"/>
      <c r="H27" s="11"/>
      <c r="I27" s="11"/>
      <c r="J27" s="17"/>
      <c r="K27" s="17"/>
      <c r="L27" s="17"/>
      <c r="M27" s="17"/>
      <c r="N27" s="17"/>
      <c r="O27" s="17"/>
      <c r="P27" s="17"/>
      <c r="Q27" s="17"/>
      <c r="R27" s="17"/>
      <c r="S27" s="17"/>
      <c r="T27" s="17"/>
      <c r="U27" s="17"/>
      <c r="V27" s="17"/>
      <c r="W27" s="17"/>
      <c r="X27" s="17"/>
      <c r="Y27" s="17"/>
      <c r="Z27" s="17"/>
      <c r="AA27" s="17"/>
      <c r="AB27" s="17"/>
      <c r="AF27" s="17"/>
      <c r="AM27" s="17"/>
      <c r="AN27" s="17"/>
      <c r="AO27" s="17"/>
      <c r="AP27" s="17"/>
      <c r="AQ27" s="17"/>
      <c r="AR27" s="17"/>
      <c r="AS27" s="17"/>
      <c r="AV27" s="17"/>
      <c r="AW27" s="17"/>
      <c r="AX27" s="17"/>
      <c r="BC27" s="89"/>
      <c r="BD27" s="89"/>
      <c r="BE27" s="89"/>
      <c r="BF27" s="89"/>
      <c r="BG27" s="89"/>
      <c r="BH27" s="89"/>
      <c r="BI27" s="89"/>
      <c r="BJ27" s="89"/>
      <c r="BK27" s="89"/>
      <c r="BL27" s="89"/>
      <c r="BM27" s="89"/>
      <c r="BN27" s="89"/>
      <c r="BO27" s="89"/>
      <c r="BP27" s="89"/>
      <c r="BQ27" s="89"/>
      <c r="BR27" s="75"/>
      <c r="BS27" s="75"/>
      <c r="BT27" s="75"/>
      <c r="BU27" s="75"/>
      <c r="BV27" s="75"/>
      <c r="BW27" s="75"/>
      <c r="BX27" s="75"/>
      <c r="BY27" s="75"/>
      <c r="BZ27" s="89"/>
      <c r="CA27" s="89"/>
      <c r="CB27" s="75"/>
      <c r="CC27" s="75"/>
      <c r="CD27" s="75"/>
      <c r="CE27" s="11"/>
      <c r="CF27" s="368" t="s">
        <v>222</v>
      </c>
      <c r="CG27" s="368"/>
      <c r="CH27" s="368"/>
      <c r="CI27" s="368"/>
      <c r="CJ27" s="368"/>
      <c r="CK27" s="368"/>
      <c r="CL27" s="368" t="s">
        <v>223</v>
      </c>
      <c r="CM27" s="368"/>
      <c r="CN27" s="368"/>
      <c r="CO27" s="368"/>
      <c r="CP27" s="368"/>
      <c r="CQ27" s="368"/>
      <c r="CZ27" s="11"/>
      <c r="DA27" s="11"/>
    </row>
    <row r="28" spans="1:417" s="15" customFormat="1" ht="15" customHeight="1" x14ac:dyDescent="0.25">
      <c r="B28" s="9"/>
      <c r="C28" s="9"/>
      <c r="E28" s="9"/>
      <c r="F28" s="1"/>
      <c r="G28" s="11"/>
      <c r="H28" s="11"/>
      <c r="I28" s="11"/>
      <c r="J28" s="17"/>
      <c r="K28" s="17"/>
      <c r="L28" s="17"/>
      <c r="M28" s="17"/>
      <c r="N28" s="17"/>
      <c r="O28" s="17"/>
      <c r="P28" s="17"/>
      <c r="Q28" s="17"/>
      <c r="R28" s="17"/>
      <c r="S28" s="17"/>
      <c r="T28" s="17"/>
      <c r="U28" s="17"/>
      <c r="V28" s="17"/>
      <c r="W28" s="17"/>
      <c r="X28" s="17"/>
      <c r="Y28" s="17"/>
      <c r="Z28" s="17"/>
      <c r="AA28" s="17"/>
      <c r="AB28" s="17"/>
      <c r="AF28" s="17"/>
      <c r="AM28" s="17"/>
      <c r="AN28" s="17"/>
      <c r="AO28" s="17"/>
      <c r="AP28" s="17"/>
      <c r="AQ28" s="17"/>
      <c r="AR28" s="17"/>
      <c r="AS28" s="17"/>
      <c r="AV28" s="17"/>
      <c r="AW28" s="17"/>
      <c r="AX28" s="17"/>
      <c r="BC28" s="89"/>
      <c r="BD28" s="89"/>
      <c r="BE28" s="89"/>
      <c r="BF28" s="89"/>
      <c r="BG28" s="89"/>
      <c r="BH28" s="89"/>
      <c r="BI28" s="89"/>
      <c r="BJ28" s="89"/>
      <c r="BK28" s="89"/>
      <c r="BL28" s="135"/>
      <c r="BM28" s="89"/>
      <c r="BN28" s="89"/>
      <c r="BO28" s="89"/>
      <c r="BP28" s="89"/>
      <c r="BQ28" s="89"/>
      <c r="BV28" s="75"/>
      <c r="BW28" s="75"/>
      <c r="BX28" s="75"/>
      <c r="BY28" s="75"/>
      <c r="BZ28" s="89"/>
      <c r="CA28" s="89"/>
      <c r="CB28" s="75"/>
      <c r="CC28" s="75"/>
      <c r="CD28" s="75"/>
      <c r="CE28" s="11"/>
      <c r="CF28" s="369"/>
      <c r="CG28" s="369"/>
      <c r="CH28" s="369"/>
      <c r="CI28" s="369"/>
      <c r="CJ28" s="369"/>
      <c r="CK28" s="369"/>
      <c r="CL28" s="369"/>
      <c r="CM28" s="369"/>
      <c r="CN28" s="369"/>
      <c r="CO28" s="369"/>
      <c r="CP28" s="369"/>
      <c r="CQ28" s="369"/>
      <c r="CZ28" s="11"/>
      <c r="DA28" s="11"/>
    </row>
    <row r="29" spans="1:417" s="15" customFormat="1" ht="15" customHeight="1" x14ac:dyDescent="0.25">
      <c r="B29" s="9"/>
      <c r="C29" s="9"/>
      <c r="E29" s="9"/>
      <c r="F29" s="1"/>
      <c r="G29" s="11"/>
      <c r="H29" s="11"/>
      <c r="I29" s="11"/>
      <c r="J29" s="17"/>
      <c r="K29" s="17"/>
      <c r="L29" s="17"/>
      <c r="M29" s="17"/>
      <c r="N29" s="17"/>
      <c r="O29" s="17"/>
      <c r="P29" s="17"/>
      <c r="Q29" s="17"/>
      <c r="R29" s="17"/>
      <c r="S29" s="17"/>
      <c r="T29" s="17"/>
      <c r="U29" s="17"/>
      <c r="V29" s="17"/>
      <c r="W29" s="17"/>
      <c r="X29" s="17"/>
      <c r="Y29" s="17"/>
      <c r="Z29" s="17"/>
      <c r="AA29" s="17"/>
      <c r="AB29" s="17"/>
      <c r="AF29" s="17"/>
      <c r="AM29" s="17"/>
      <c r="AN29" s="17"/>
      <c r="AO29" s="17"/>
      <c r="AP29" s="17"/>
      <c r="AQ29" s="17"/>
      <c r="AR29" s="17"/>
      <c r="AS29" s="17"/>
      <c r="AV29" s="17"/>
      <c r="AW29" s="17"/>
      <c r="AX29" s="17"/>
      <c r="BB29" s="75"/>
      <c r="BC29" s="75"/>
      <c r="BD29" s="75"/>
      <c r="BE29" s="75"/>
      <c r="BF29" s="75"/>
      <c r="BI29" s="75"/>
      <c r="BL29" s="136"/>
      <c r="CC29" s="11"/>
      <c r="CD29" s="11"/>
      <c r="CE29" s="11"/>
      <c r="CF29" s="370"/>
      <c r="CG29" s="370"/>
      <c r="CH29" s="370"/>
      <c r="CI29" s="370"/>
      <c r="CJ29" s="370"/>
      <c r="CK29" s="370"/>
      <c r="CL29" s="370"/>
      <c r="CM29" s="370"/>
      <c r="CN29" s="370"/>
      <c r="CO29" s="370"/>
      <c r="CP29" s="370"/>
      <c r="CQ29" s="370"/>
      <c r="CZ29" s="11"/>
      <c r="DA29" s="11"/>
    </row>
    <row r="30" spans="1:417" s="15" customFormat="1" ht="15" customHeight="1" x14ac:dyDescent="0.25">
      <c r="B30" s="9"/>
      <c r="C30" s="9"/>
      <c r="E30" s="9"/>
      <c r="F30" s="1"/>
      <c r="G30" s="11"/>
      <c r="H30" s="11"/>
      <c r="I30" s="11"/>
      <c r="J30" s="17"/>
      <c r="K30" s="17"/>
      <c r="L30" s="17"/>
      <c r="M30" s="17"/>
      <c r="N30" s="17"/>
      <c r="O30" s="17"/>
      <c r="P30" s="17"/>
      <c r="Q30" s="17"/>
      <c r="R30" s="17"/>
      <c r="S30" s="17"/>
      <c r="T30" s="17"/>
      <c r="U30" s="17"/>
      <c r="V30" s="17"/>
      <c r="W30" s="17"/>
      <c r="X30" s="17"/>
      <c r="Y30" s="17"/>
      <c r="Z30" s="17"/>
      <c r="AA30" s="17"/>
      <c r="AB30" s="17"/>
      <c r="AF30" s="17"/>
      <c r="AM30" s="17"/>
      <c r="AN30" s="17"/>
      <c r="AO30" s="17"/>
      <c r="AP30" s="17"/>
      <c r="AQ30" s="17"/>
      <c r="AR30" s="17"/>
      <c r="AS30" s="17"/>
      <c r="AV30" s="17"/>
      <c r="AW30" s="17"/>
      <c r="AX30" s="17"/>
      <c r="BB30" s="75"/>
      <c r="BC30" s="75"/>
      <c r="BD30" s="75"/>
      <c r="BE30" s="75"/>
      <c r="BF30" s="75"/>
      <c r="BI30" s="75"/>
      <c r="BL30" s="136"/>
      <c r="CC30" s="11"/>
      <c r="CD30" s="11"/>
      <c r="CE30" s="11"/>
      <c r="CF30" s="363" t="s">
        <v>224</v>
      </c>
      <c r="CG30" s="363"/>
      <c r="CH30" s="363"/>
      <c r="CI30" s="363"/>
      <c r="CJ30" s="363"/>
      <c r="CK30" s="363"/>
      <c r="CL30" s="363" t="s">
        <v>225</v>
      </c>
      <c r="CM30" s="363"/>
      <c r="CN30" s="363"/>
      <c r="CO30" s="363"/>
      <c r="CP30" s="363"/>
      <c r="CQ30" s="363"/>
      <c r="CZ30" s="11"/>
      <c r="DA30" s="11"/>
    </row>
    <row r="31" spans="1:417" ht="15" customHeight="1" x14ac:dyDescent="0.25">
      <c r="B31" s="9"/>
      <c r="C31" s="9"/>
      <c r="D31" s="15"/>
      <c r="E31" s="9"/>
      <c r="F31" s="1"/>
      <c r="G31" s="11"/>
      <c r="H31" s="11"/>
      <c r="I31" s="11"/>
      <c r="J31" s="17"/>
      <c r="K31" s="17"/>
      <c r="L31" s="17"/>
      <c r="M31" s="17"/>
      <c r="N31" s="17"/>
      <c r="O31" s="17"/>
      <c r="R31" s="17"/>
      <c r="S31" s="17"/>
      <c r="T31" s="17"/>
      <c r="U31" s="17"/>
      <c r="V31" s="17"/>
      <c r="W31" s="17"/>
      <c r="X31" s="17"/>
      <c r="Y31" s="17"/>
      <c r="Z31" s="17"/>
      <c r="AC31" s="15"/>
      <c r="AD31" s="15"/>
      <c r="AE31" s="15"/>
      <c r="AG31" s="15"/>
      <c r="AH31" s="15"/>
      <c r="AI31" s="15"/>
      <c r="AJ31" s="15"/>
      <c r="AK31" s="15"/>
      <c r="AL31" s="15"/>
      <c r="AN31" s="17"/>
      <c r="AT31" s="15"/>
      <c r="AU31" s="15"/>
      <c r="AY31" s="15"/>
      <c r="AZ31" s="15"/>
      <c r="BA31" s="15"/>
      <c r="BB31" s="75"/>
      <c r="BC31" s="75"/>
      <c r="BD31" s="75"/>
      <c r="BE31" s="75"/>
      <c r="BF31" s="75"/>
      <c r="BG31" s="15"/>
      <c r="BH31" s="15"/>
      <c r="BI31" s="75"/>
      <c r="BJ31" s="15"/>
      <c r="BK31" s="15"/>
      <c r="BL31" s="135"/>
      <c r="BM31" s="15"/>
      <c r="BN31" s="15"/>
      <c r="BO31" s="15"/>
      <c r="BP31" s="15"/>
      <c r="BQ31" s="15"/>
      <c r="BR31" s="15"/>
      <c r="BS31" s="15"/>
      <c r="BT31" s="15"/>
      <c r="BU31" s="15"/>
      <c r="BV31" s="15"/>
      <c r="BW31" s="15"/>
      <c r="BX31" s="15"/>
      <c r="BZ31" s="15"/>
      <c r="CA31" s="15"/>
      <c r="CB31" s="15"/>
      <c r="CE31" s="11"/>
      <c r="CF31" s="363"/>
      <c r="CG31" s="363"/>
      <c r="CH31" s="363"/>
      <c r="CI31" s="363"/>
      <c r="CJ31" s="363"/>
      <c r="CK31" s="363"/>
      <c r="CL31" s="363"/>
      <c r="CM31" s="363"/>
      <c r="CN31" s="363"/>
      <c r="CO31" s="363"/>
      <c r="CP31" s="363"/>
      <c r="CQ31" s="363"/>
      <c r="CZ31" s="11"/>
      <c r="DA31" s="11"/>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row>
    <row r="32" spans="1:417" ht="15" customHeight="1" x14ac:dyDescent="0.25">
      <c r="B32" s="9"/>
      <c r="C32" s="9"/>
      <c r="D32" s="15"/>
      <c r="E32" s="9"/>
      <c r="F32" s="1"/>
      <c r="G32" s="11"/>
      <c r="H32" s="11"/>
      <c r="I32" s="11"/>
      <c r="J32" s="17"/>
      <c r="K32" s="17"/>
      <c r="L32" s="17"/>
      <c r="M32" s="17"/>
      <c r="N32" s="17"/>
      <c r="O32" s="17"/>
      <c r="R32" s="17"/>
      <c r="S32" s="17"/>
      <c r="T32" s="17"/>
      <c r="U32" s="17"/>
      <c r="V32" s="17"/>
      <c r="W32" s="17"/>
      <c r="X32" s="17"/>
      <c r="Y32" s="17"/>
      <c r="Z32" s="17"/>
      <c r="AC32" s="15"/>
      <c r="AD32" s="15"/>
      <c r="AE32" s="15"/>
      <c r="AG32" s="15"/>
      <c r="AH32" s="15"/>
      <c r="AI32" s="15"/>
      <c r="AJ32" s="15"/>
      <c r="AK32" s="15"/>
      <c r="AL32" s="15"/>
      <c r="AN32" s="17"/>
      <c r="AT32" s="15"/>
      <c r="AU32" s="15"/>
      <c r="AY32" s="15"/>
      <c r="AZ32" s="15"/>
      <c r="BA32" s="15"/>
      <c r="BB32" s="75"/>
      <c r="BC32" s="75"/>
      <c r="BD32" s="75"/>
      <c r="BE32" s="75"/>
      <c r="BF32" s="75"/>
      <c r="BG32" s="15"/>
      <c r="BH32" s="15"/>
      <c r="BI32" s="75"/>
      <c r="BJ32" s="15"/>
      <c r="BK32" s="15"/>
      <c r="BL32" s="136"/>
      <c r="BM32" s="15"/>
      <c r="BN32" s="15"/>
      <c r="BO32" s="15"/>
      <c r="BP32" s="15"/>
      <c r="BQ32" s="15"/>
      <c r="BR32" s="15"/>
      <c r="BS32" s="15"/>
      <c r="BT32" s="15"/>
      <c r="BU32" s="15"/>
      <c r="BV32" s="15"/>
      <c r="BW32" s="15"/>
      <c r="BX32" s="15"/>
      <c r="BZ32" s="15"/>
      <c r="CA32" s="15"/>
      <c r="CB32" s="15"/>
      <c r="CE32" s="11"/>
      <c r="CF32" s="363" t="s">
        <v>226</v>
      </c>
      <c r="CG32" s="363"/>
      <c r="CH32" s="363"/>
      <c r="CI32" s="363"/>
      <c r="CJ32" s="363"/>
      <c r="CK32" s="363"/>
      <c r="CL32" s="363" t="s">
        <v>227</v>
      </c>
      <c r="CM32" s="363"/>
      <c r="CN32" s="363"/>
      <c r="CO32" s="363"/>
      <c r="CP32" s="363"/>
      <c r="CQ32" s="363"/>
      <c r="DA32" s="11"/>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c r="JH32" s="15"/>
      <c r="JI32" s="15"/>
      <c r="JJ32" s="15"/>
      <c r="JK32" s="15"/>
      <c r="JL32" s="15"/>
      <c r="JM32" s="15"/>
      <c r="JN32" s="15"/>
      <c r="JO32" s="15"/>
      <c r="JP32" s="15"/>
      <c r="JQ32" s="15"/>
      <c r="JR32" s="15"/>
      <c r="JS32" s="15"/>
      <c r="JT32" s="15"/>
      <c r="JU32" s="15"/>
      <c r="JV32" s="15"/>
      <c r="JW32" s="15"/>
      <c r="JX32" s="15"/>
      <c r="JY32" s="15"/>
      <c r="JZ32" s="15"/>
      <c r="KA32" s="15"/>
      <c r="KB32" s="15"/>
      <c r="KC32" s="15"/>
      <c r="KD32" s="15"/>
      <c r="KE32" s="15"/>
      <c r="KF32" s="15"/>
      <c r="KG32" s="15"/>
      <c r="KH32" s="15"/>
      <c r="KI32" s="15"/>
      <c r="KJ32" s="15"/>
      <c r="KK32" s="15"/>
      <c r="KL32" s="15"/>
      <c r="KM32" s="15"/>
      <c r="KN32" s="15"/>
      <c r="KO32" s="15"/>
      <c r="KP32" s="15"/>
      <c r="KQ32" s="15"/>
      <c r="KR32" s="15"/>
      <c r="KS32" s="15"/>
      <c r="KT32" s="15"/>
      <c r="KU32" s="15"/>
      <c r="KV32" s="15"/>
      <c r="KW32" s="15"/>
      <c r="KX32" s="15"/>
      <c r="KY32" s="15"/>
      <c r="KZ32" s="15"/>
      <c r="LA32" s="15"/>
      <c r="LB32" s="15"/>
      <c r="LC32" s="15"/>
      <c r="LD32" s="15"/>
      <c r="LE32" s="15"/>
      <c r="LF32" s="15"/>
      <c r="LG32" s="15"/>
      <c r="LH32" s="15"/>
      <c r="LI32" s="15"/>
      <c r="LJ32" s="15"/>
      <c r="LK32" s="15"/>
      <c r="LL32" s="15"/>
      <c r="LM32" s="15"/>
      <c r="LN32" s="15"/>
      <c r="LO32" s="15"/>
      <c r="LP32" s="15"/>
      <c r="LQ32" s="15"/>
      <c r="LR32" s="15"/>
      <c r="LS32" s="15"/>
      <c r="LT32" s="15"/>
      <c r="LU32" s="15"/>
      <c r="LV32" s="15"/>
      <c r="LW32" s="15"/>
      <c r="LX32" s="15"/>
      <c r="LY32" s="15"/>
      <c r="LZ32" s="15"/>
      <c r="MA32" s="15"/>
      <c r="MB32" s="15"/>
      <c r="MC32" s="15"/>
      <c r="MD32" s="15"/>
      <c r="ME32" s="15"/>
      <c r="MF32" s="15"/>
      <c r="MG32" s="15"/>
      <c r="MH32" s="15"/>
      <c r="MI32" s="15"/>
      <c r="MJ32" s="15"/>
      <c r="MK32" s="15"/>
      <c r="ML32" s="15"/>
      <c r="MM32" s="15"/>
      <c r="MN32" s="15"/>
      <c r="MO32" s="15"/>
      <c r="MP32" s="15"/>
      <c r="MQ32" s="15"/>
      <c r="MR32" s="15"/>
      <c r="MS32" s="15"/>
      <c r="MT32" s="15"/>
      <c r="MU32" s="15"/>
      <c r="MV32" s="15"/>
      <c r="MW32" s="15"/>
      <c r="MX32" s="15"/>
      <c r="MY32" s="15"/>
      <c r="MZ32" s="15"/>
      <c r="NA32" s="15"/>
      <c r="NB32" s="15"/>
      <c r="NC32" s="15"/>
      <c r="ND32" s="15"/>
      <c r="NE32" s="15"/>
      <c r="NF32" s="15"/>
      <c r="NG32" s="15"/>
      <c r="NH32" s="15"/>
      <c r="NI32" s="15"/>
      <c r="NJ32" s="15"/>
      <c r="NK32" s="15"/>
      <c r="NL32" s="15"/>
      <c r="NM32" s="15"/>
      <c r="NN32" s="15"/>
      <c r="NO32" s="15"/>
      <c r="NP32" s="15"/>
      <c r="NQ32" s="15"/>
      <c r="NR32" s="15"/>
      <c r="NS32" s="15"/>
      <c r="NT32" s="15"/>
      <c r="NU32" s="15"/>
      <c r="NV32" s="15"/>
      <c r="NW32" s="15"/>
      <c r="NX32" s="15"/>
      <c r="NY32" s="15"/>
      <c r="NZ32" s="15"/>
      <c r="OA32" s="15"/>
      <c r="OB32" s="15"/>
      <c r="OC32" s="15"/>
    </row>
    <row r="33" spans="2:393" ht="15" customHeight="1" x14ac:dyDescent="0.25">
      <c r="B33" s="9"/>
      <c r="C33" s="9"/>
      <c r="D33" s="15"/>
      <c r="E33" s="9"/>
      <c r="F33" s="1"/>
      <c r="G33" s="11"/>
      <c r="H33" s="11"/>
      <c r="I33" s="11"/>
      <c r="J33" s="17"/>
      <c r="K33" s="17"/>
      <c r="L33" s="17"/>
      <c r="M33" s="17"/>
      <c r="N33" s="17"/>
      <c r="O33" s="17"/>
      <c r="R33" s="17"/>
      <c r="S33" s="17"/>
      <c r="T33" s="17"/>
      <c r="U33" s="17"/>
      <c r="V33" s="17"/>
      <c r="W33" s="17"/>
      <c r="X33" s="17"/>
      <c r="Y33" s="17"/>
      <c r="Z33" s="17"/>
      <c r="AC33" s="15"/>
      <c r="AD33" s="15"/>
      <c r="AE33" s="15"/>
      <c r="AG33" s="15"/>
      <c r="AH33" s="15"/>
      <c r="AI33" s="15"/>
      <c r="AJ33" s="15"/>
      <c r="AK33" s="15"/>
      <c r="AL33" s="15"/>
      <c r="AN33" s="17"/>
      <c r="AT33" s="15"/>
      <c r="AU33" s="15"/>
      <c r="AY33" s="15"/>
      <c r="AZ33" s="15"/>
      <c r="BA33" s="15"/>
      <c r="BB33" s="75"/>
      <c r="BC33" s="75"/>
      <c r="BD33" s="75"/>
      <c r="BE33" s="75"/>
      <c r="BF33" s="75"/>
      <c r="BG33" s="15"/>
      <c r="BH33" s="15"/>
      <c r="BI33" s="75"/>
      <c r="BJ33" s="15"/>
      <c r="BK33" s="15"/>
      <c r="BL33" s="136"/>
      <c r="BM33" s="15"/>
      <c r="BN33" s="15"/>
      <c r="BO33" s="15"/>
      <c r="BP33" s="15"/>
      <c r="BQ33" s="15"/>
      <c r="BR33" s="15"/>
      <c r="BS33" s="15"/>
      <c r="BT33" s="15"/>
      <c r="BU33" s="15"/>
      <c r="BV33" s="15"/>
      <c r="BW33" s="15"/>
      <c r="BX33" s="15"/>
      <c r="BZ33" s="15"/>
      <c r="CA33" s="15"/>
      <c r="CB33" s="15"/>
      <c r="CE33" s="11"/>
      <c r="CF33" s="363"/>
      <c r="CG33" s="363"/>
      <c r="CH33" s="363"/>
      <c r="CI33" s="363"/>
      <c r="CJ33" s="363"/>
      <c r="CK33" s="363"/>
      <c r="CL33" s="363"/>
      <c r="CM33" s="363"/>
      <c r="CN33" s="363"/>
      <c r="CO33" s="363"/>
      <c r="CP33" s="363"/>
      <c r="CQ33" s="363"/>
      <c r="DA33" s="11"/>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c r="NU33" s="15"/>
      <c r="NV33" s="15"/>
      <c r="NW33" s="15"/>
      <c r="NX33" s="15"/>
      <c r="NY33" s="15"/>
      <c r="NZ33" s="15"/>
      <c r="OA33" s="15"/>
      <c r="OB33" s="15"/>
      <c r="OC33" s="15"/>
    </row>
    <row r="34" spans="2:393" ht="15" customHeight="1" x14ac:dyDescent="0.25">
      <c r="B34" s="9"/>
      <c r="C34" s="9"/>
      <c r="D34" s="15"/>
      <c r="E34" s="9"/>
      <c r="F34" s="1"/>
      <c r="G34" s="11"/>
      <c r="H34" s="11"/>
      <c r="I34" s="11"/>
      <c r="J34" s="17"/>
      <c r="K34" s="17"/>
      <c r="L34" s="17"/>
      <c r="M34" s="17"/>
      <c r="N34" s="17"/>
      <c r="O34" s="17"/>
      <c r="R34" s="17"/>
      <c r="S34" s="17"/>
      <c r="T34" s="17"/>
      <c r="U34" s="17"/>
      <c r="V34" s="17"/>
      <c r="W34" s="17"/>
      <c r="X34" s="17"/>
      <c r="Y34" s="17"/>
      <c r="Z34" s="17"/>
      <c r="AC34" s="15"/>
      <c r="AD34" s="15"/>
      <c r="AE34" s="15"/>
      <c r="AG34" s="15"/>
      <c r="AH34" s="15"/>
      <c r="AI34" s="15"/>
      <c r="AJ34" s="15"/>
      <c r="AK34" s="15"/>
      <c r="AL34" s="15"/>
      <c r="AN34" s="17"/>
      <c r="AT34" s="15"/>
      <c r="AU34" s="15"/>
      <c r="AY34" s="15"/>
      <c r="AZ34" s="15"/>
      <c r="BA34" s="15"/>
      <c r="BB34" s="75"/>
      <c r="BC34" s="75"/>
      <c r="BD34" s="75"/>
      <c r="BE34" s="75"/>
      <c r="BF34" s="75"/>
      <c r="BG34" s="15"/>
      <c r="BH34" s="15"/>
      <c r="BI34" s="75"/>
      <c r="BJ34" s="15"/>
      <c r="BK34" s="15"/>
      <c r="BL34" s="136"/>
      <c r="BM34" s="15"/>
      <c r="BN34" s="15"/>
      <c r="BO34" s="15"/>
      <c r="BP34" s="15"/>
      <c r="BQ34" s="15"/>
      <c r="BR34" s="15"/>
      <c r="BS34" s="15"/>
      <c r="BT34" s="15"/>
      <c r="BU34" s="15"/>
      <c r="BV34" s="15"/>
      <c r="BW34" s="15"/>
      <c r="BX34" s="15"/>
      <c r="BZ34" s="15"/>
      <c r="CA34" s="15"/>
      <c r="CB34" s="15"/>
      <c r="CE34" s="15"/>
      <c r="CF34" s="363" t="s">
        <v>228</v>
      </c>
      <c r="CG34" s="363"/>
      <c r="CH34" s="363"/>
      <c r="CI34" s="363"/>
      <c r="CJ34" s="363"/>
      <c r="CK34" s="363"/>
      <c r="CL34" s="363" t="s">
        <v>229</v>
      </c>
      <c r="CM34" s="363"/>
      <c r="CN34" s="363"/>
      <c r="CO34" s="363"/>
      <c r="CP34" s="363"/>
      <c r="CQ34" s="363"/>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15"/>
      <c r="NC34" s="15"/>
      <c r="ND34" s="15"/>
      <c r="NE34" s="15"/>
      <c r="NF34" s="15"/>
      <c r="NG34" s="15"/>
      <c r="NH34" s="15"/>
      <c r="NI34" s="15"/>
      <c r="NJ34" s="15"/>
      <c r="NK34" s="15"/>
      <c r="NL34" s="15"/>
      <c r="NM34" s="15"/>
      <c r="NN34" s="15"/>
      <c r="NO34" s="15"/>
      <c r="NP34" s="15"/>
      <c r="NQ34" s="15"/>
      <c r="NR34" s="15"/>
      <c r="NS34" s="15"/>
      <c r="NT34" s="15"/>
      <c r="NU34" s="15"/>
      <c r="NV34" s="15"/>
      <c r="NW34" s="15"/>
      <c r="NX34" s="15"/>
      <c r="NY34" s="15"/>
      <c r="NZ34" s="15"/>
      <c r="OA34" s="15"/>
      <c r="OB34" s="15"/>
      <c r="OC34" s="15"/>
    </row>
    <row r="35" spans="2:393" ht="15" customHeight="1" x14ac:dyDescent="0.25">
      <c r="B35" s="9"/>
      <c r="C35" s="9"/>
      <c r="D35" s="15"/>
      <c r="E35" s="9"/>
      <c r="F35" s="1"/>
      <c r="G35" s="11"/>
      <c r="H35" s="11"/>
      <c r="I35" s="11"/>
      <c r="J35" s="17"/>
      <c r="K35" s="17"/>
      <c r="L35" s="17"/>
      <c r="M35" s="17"/>
      <c r="N35" s="17"/>
      <c r="O35" s="17"/>
      <c r="R35" s="17"/>
      <c r="S35" s="17"/>
      <c r="T35" s="17"/>
      <c r="U35" s="17"/>
      <c r="V35" s="17"/>
      <c r="W35" s="17"/>
      <c r="X35" s="17"/>
      <c r="Y35" s="17"/>
      <c r="Z35" s="17"/>
      <c r="AC35" s="15"/>
      <c r="AD35" s="15"/>
      <c r="AE35" s="15"/>
      <c r="AG35" s="15"/>
      <c r="AH35" s="15"/>
      <c r="AI35" s="15"/>
      <c r="AJ35" s="15"/>
      <c r="AK35" s="15"/>
      <c r="AL35" s="15"/>
      <c r="AN35" s="17"/>
      <c r="AT35" s="15"/>
      <c r="AU35" s="15"/>
      <c r="AY35" s="15"/>
      <c r="AZ35" s="15"/>
      <c r="BA35" s="15"/>
      <c r="BB35" s="75"/>
      <c r="BC35" s="75"/>
      <c r="BD35" s="75"/>
      <c r="BE35" s="75"/>
      <c r="BF35" s="75"/>
      <c r="BG35" s="15"/>
      <c r="BH35" s="15"/>
      <c r="BI35" s="75"/>
      <c r="BJ35" s="15"/>
      <c r="BK35" s="15"/>
      <c r="BL35" s="136"/>
      <c r="BM35" s="15"/>
      <c r="BN35" s="15"/>
      <c r="BO35" s="15"/>
      <c r="BP35" s="15"/>
      <c r="BQ35" s="15"/>
      <c r="BR35" s="15"/>
      <c r="BS35" s="15"/>
      <c r="BT35" s="15"/>
      <c r="BU35" s="15"/>
      <c r="BV35" s="15"/>
      <c r="BW35" s="15"/>
      <c r="BX35" s="15"/>
      <c r="BZ35" s="15"/>
      <c r="CA35" s="15"/>
      <c r="CB35" s="15"/>
      <c r="CE35" s="15"/>
      <c r="CF35" s="363"/>
      <c r="CG35" s="363"/>
      <c r="CH35" s="363"/>
      <c r="CI35" s="363"/>
      <c r="CJ35" s="363"/>
      <c r="CK35" s="363"/>
      <c r="CL35" s="363"/>
      <c r="CM35" s="363"/>
      <c r="CN35" s="363"/>
      <c r="CO35" s="363"/>
      <c r="CP35" s="363"/>
      <c r="CQ35" s="363"/>
      <c r="DA35" s="15"/>
    </row>
    <row r="36" spans="2:393" ht="15" customHeight="1" x14ac:dyDescent="0.25">
      <c r="B36" s="9"/>
      <c r="C36" s="9"/>
      <c r="D36" s="15"/>
      <c r="E36" s="9"/>
      <c r="F36" s="1"/>
      <c r="G36" s="11"/>
      <c r="H36" s="11"/>
      <c r="I36" s="11"/>
      <c r="J36" s="17"/>
      <c r="K36" s="17"/>
      <c r="L36" s="17"/>
      <c r="M36" s="17"/>
      <c r="N36" s="17"/>
      <c r="O36" s="17"/>
      <c r="R36" s="17"/>
      <c r="S36" s="17"/>
      <c r="T36" s="17"/>
      <c r="U36" s="17"/>
      <c r="V36" s="17"/>
      <c r="W36" s="17"/>
      <c r="X36" s="17"/>
      <c r="Y36" s="17"/>
      <c r="Z36" s="17"/>
      <c r="AC36" s="15"/>
      <c r="AD36" s="15"/>
      <c r="AE36" s="15"/>
      <c r="AG36" s="15"/>
      <c r="AH36" s="15"/>
      <c r="AI36" s="15"/>
      <c r="AJ36" s="15"/>
      <c r="AK36" s="15"/>
      <c r="AL36" s="15"/>
      <c r="AN36" s="17"/>
      <c r="AT36" s="15"/>
      <c r="AU36" s="15"/>
      <c r="AY36" s="15"/>
      <c r="AZ36" s="15"/>
      <c r="BA36" s="15"/>
      <c r="BB36" s="75"/>
      <c r="BC36" s="75"/>
      <c r="BD36" s="75"/>
      <c r="BE36" s="75"/>
      <c r="BF36" s="75"/>
      <c r="BG36" s="15"/>
      <c r="BH36" s="15"/>
      <c r="BI36" s="75"/>
      <c r="BJ36" s="15"/>
      <c r="BK36" s="15"/>
      <c r="BL36" s="136"/>
      <c r="BM36" s="15"/>
      <c r="BN36" s="15"/>
      <c r="BO36" s="15"/>
      <c r="BP36" s="15"/>
      <c r="BQ36" s="15"/>
      <c r="BR36" s="15"/>
      <c r="BS36" s="15"/>
      <c r="BT36" s="15"/>
      <c r="BU36" s="15"/>
      <c r="BV36" s="15"/>
      <c r="BW36" s="15"/>
      <c r="BX36" s="15"/>
      <c r="BZ36" s="15"/>
      <c r="CA36" s="15"/>
      <c r="CB36" s="15"/>
      <c r="CE36" s="15"/>
      <c r="CF36" s="363"/>
      <c r="CG36" s="363"/>
      <c r="CH36" s="363"/>
      <c r="CI36" s="363"/>
      <c r="CJ36" s="363"/>
      <c r="CK36" s="363"/>
      <c r="CL36" s="363"/>
      <c r="CM36" s="363"/>
      <c r="CN36" s="363"/>
      <c r="CO36" s="363"/>
      <c r="CP36" s="363"/>
      <c r="CQ36" s="363"/>
      <c r="DA36" s="15"/>
    </row>
    <row r="37" spans="2:393" ht="15" customHeight="1" x14ac:dyDescent="0.2">
      <c r="B37" s="9"/>
      <c r="C37" s="9"/>
      <c r="D37" s="10"/>
      <c r="E37" s="9"/>
      <c r="F37" s="1"/>
      <c r="G37" s="14"/>
      <c r="H37" s="11"/>
      <c r="I37" s="11"/>
      <c r="J37" s="17"/>
      <c r="K37" s="17"/>
      <c r="L37" s="17"/>
      <c r="M37" s="17"/>
      <c r="N37" s="17"/>
      <c r="O37" s="17"/>
      <c r="R37" s="17"/>
      <c r="S37" s="17"/>
      <c r="T37" s="17"/>
      <c r="U37" s="17"/>
      <c r="V37" s="17"/>
      <c r="W37" s="17"/>
      <c r="X37" s="17"/>
      <c r="Y37" s="17"/>
      <c r="Z37" s="17"/>
      <c r="AC37" s="15"/>
      <c r="AD37" s="15"/>
      <c r="AE37" s="15"/>
      <c r="AG37" s="15"/>
      <c r="AH37" s="15"/>
      <c r="AI37" s="15"/>
      <c r="AJ37" s="15"/>
      <c r="AK37" s="15"/>
      <c r="AL37" s="15"/>
      <c r="AN37" s="17"/>
      <c r="AT37" s="15"/>
      <c r="AU37" s="15"/>
      <c r="AY37" s="15"/>
      <c r="AZ37" s="15"/>
      <c r="BA37" s="15"/>
      <c r="BB37" s="75"/>
      <c r="BC37" s="75"/>
      <c r="BD37" s="75"/>
      <c r="BE37" s="75"/>
      <c r="BF37" s="75"/>
      <c r="BG37" s="15"/>
      <c r="BH37" s="15"/>
      <c r="BI37" s="75"/>
      <c r="BJ37" s="15"/>
      <c r="BK37" s="15"/>
      <c r="BL37" s="15"/>
      <c r="BM37" s="15"/>
      <c r="BN37" s="15"/>
      <c r="BO37" s="15"/>
      <c r="BP37" s="15"/>
      <c r="BQ37" s="15"/>
      <c r="BR37" s="15"/>
      <c r="BS37" s="15"/>
      <c r="BT37" s="15"/>
      <c r="BU37" s="15"/>
      <c r="BV37" s="15"/>
      <c r="BW37" s="15"/>
      <c r="BX37" s="15"/>
      <c r="BZ37" s="15"/>
      <c r="CA37" s="15"/>
      <c r="CB37" s="15"/>
      <c r="CE37" s="15"/>
      <c r="CF37" s="363"/>
      <c r="CG37" s="363"/>
      <c r="CH37" s="363"/>
      <c r="CI37" s="363"/>
      <c r="CJ37" s="363"/>
      <c r="CK37" s="363"/>
      <c r="CL37" s="363"/>
      <c r="CM37" s="363"/>
      <c r="CN37" s="363"/>
      <c r="CO37" s="363"/>
      <c r="CP37" s="363"/>
      <c r="CQ37" s="363"/>
      <c r="DA37" s="15"/>
    </row>
    <row r="38" spans="2:393" ht="15" customHeight="1" x14ac:dyDescent="0.2">
      <c r="B38" s="9"/>
      <c r="C38" s="9"/>
      <c r="D38" s="10"/>
      <c r="E38" s="9"/>
      <c r="F38" s="1"/>
      <c r="G38" s="14"/>
      <c r="H38" s="14"/>
      <c r="I38" s="14"/>
      <c r="BC38" s="15"/>
      <c r="BD38" s="15"/>
      <c r="BE38" s="15"/>
      <c r="BF38" s="15"/>
      <c r="BG38" s="15"/>
      <c r="BH38" s="15"/>
      <c r="BI38" s="15"/>
      <c r="BJ38" s="15"/>
      <c r="BK38" s="15"/>
      <c r="BL38" s="15"/>
      <c r="BM38" s="15"/>
      <c r="BN38" s="15"/>
      <c r="BO38" s="15"/>
      <c r="BP38" s="15"/>
      <c r="BQ38" s="15"/>
      <c r="BV38" s="12"/>
      <c r="BW38" s="12"/>
      <c r="BX38" s="12"/>
      <c r="BZ38" s="15"/>
      <c r="CA38" s="15"/>
      <c r="CB38" s="12"/>
      <c r="CC38" s="12"/>
      <c r="CD38" s="75"/>
      <c r="CE38" s="15"/>
      <c r="CF38" s="363" t="s">
        <v>230</v>
      </c>
      <c r="CG38" s="363"/>
      <c r="CH38" s="363"/>
      <c r="CI38" s="363"/>
      <c r="CJ38" s="363"/>
      <c r="CK38" s="363"/>
      <c r="CL38" s="371" t="s">
        <v>231</v>
      </c>
      <c r="CM38" s="371"/>
      <c r="CN38" s="371"/>
      <c r="CO38" s="371"/>
      <c r="CP38" s="371"/>
      <c r="CQ38" s="371"/>
      <c r="CY38" s="10"/>
      <c r="CZ38" s="10"/>
      <c r="DA38" s="15"/>
    </row>
    <row r="39" spans="2:393" ht="15" customHeight="1" x14ac:dyDescent="0.2">
      <c r="B39" s="9"/>
      <c r="C39" s="11"/>
      <c r="D39" s="15"/>
      <c r="E39" s="11"/>
      <c r="F39" s="1"/>
      <c r="G39" s="14"/>
      <c r="H39" s="14"/>
      <c r="I39" s="14"/>
      <c r="BC39" s="15"/>
      <c r="BD39" s="15"/>
      <c r="BE39" s="15"/>
      <c r="BF39" s="15"/>
      <c r="BG39" s="15"/>
      <c r="BH39" s="15"/>
      <c r="BI39" s="15"/>
      <c r="BJ39" s="15"/>
      <c r="BK39" s="15"/>
      <c r="BL39" s="15"/>
      <c r="BM39" s="15"/>
      <c r="BN39" s="15"/>
      <c r="BO39" s="15"/>
      <c r="BP39" s="15"/>
      <c r="BQ39" s="15"/>
      <c r="BV39" s="12"/>
      <c r="BW39" s="12"/>
      <c r="BX39" s="12"/>
      <c r="BY39" s="12"/>
      <c r="BZ39" s="15"/>
      <c r="CA39" s="15"/>
      <c r="CB39" s="12"/>
      <c r="CC39" s="12"/>
      <c r="CD39" s="75"/>
      <c r="CE39" s="15"/>
      <c r="CF39" s="363"/>
      <c r="CG39" s="363"/>
      <c r="CH39" s="363"/>
      <c r="CI39" s="363"/>
      <c r="CJ39" s="363"/>
      <c r="CK39" s="363"/>
      <c r="CL39" s="371"/>
      <c r="CM39" s="371"/>
      <c r="CN39" s="371"/>
      <c r="CO39" s="371"/>
      <c r="CP39" s="371"/>
      <c r="CQ39" s="371"/>
      <c r="DA39" s="15"/>
    </row>
    <row r="40" spans="2:393" ht="15" customHeight="1" x14ac:dyDescent="0.2">
      <c r="B40" s="9"/>
      <c r="H40" s="14"/>
      <c r="I40" s="14"/>
      <c r="BC40" s="15"/>
      <c r="BD40" s="15"/>
      <c r="BE40" s="15"/>
      <c r="BF40" s="15"/>
      <c r="BG40" s="15"/>
      <c r="BH40" s="15"/>
      <c r="BI40" s="15"/>
      <c r="BJ40" s="15"/>
      <c r="BK40" s="15"/>
      <c r="BL40" s="15"/>
      <c r="BM40" s="15"/>
      <c r="BN40" s="15"/>
      <c r="BO40" s="15"/>
      <c r="BP40" s="15"/>
      <c r="BQ40" s="15"/>
      <c r="BV40" s="12"/>
      <c r="BW40" s="12"/>
      <c r="BX40" s="12"/>
      <c r="BY40" s="12"/>
      <c r="BZ40" s="15"/>
      <c r="CA40" s="15"/>
      <c r="CB40" s="12"/>
      <c r="CC40" s="12"/>
      <c r="CD40" s="75"/>
      <c r="CF40" s="363"/>
      <c r="CG40" s="363"/>
      <c r="CH40" s="363"/>
      <c r="CI40" s="363"/>
      <c r="CJ40" s="363"/>
      <c r="CK40" s="363"/>
      <c r="CL40" s="371"/>
      <c r="CM40" s="371"/>
      <c r="CN40" s="371"/>
      <c r="CO40" s="371"/>
      <c r="CP40" s="371"/>
      <c r="CQ40" s="371"/>
      <c r="CR40" s="10"/>
    </row>
    <row r="41" spans="2:393" ht="15" customHeight="1" x14ac:dyDescent="0.2">
      <c r="B41" s="9"/>
      <c r="BV41" s="12"/>
      <c r="BW41" s="12"/>
      <c r="BX41" s="12"/>
      <c r="BY41" s="12"/>
      <c r="CB41" s="12"/>
      <c r="CC41" s="12"/>
      <c r="CD41" s="75"/>
      <c r="CF41" s="363"/>
      <c r="CG41" s="363"/>
      <c r="CH41" s="363"/>
      <c r="CI41" s="363"/>
      <c r="CJ41" s="363"/>
      <c r="CK41" s="363"/>
      <c r="CL41" s="371"/>
      <c r="CM41" s="371"/>
      <c r="CN41" s="371"/>
      <c r="CO41" s="371"/>
      <c r="CP41" s="371"/>
      <c r="CQ41" s="371"/>
    </row>
    <row r="42" spans="2:393" ht="15" customHeight="1" x14ac:dyDescent="0.2">
      <c r="B42" s="9"/>
      <c r="CD42" s="75"/>
    </row>
    <row r="43" spans="2:393" ht="15" customHeight="1" x14ac:dyDescent="0.2">
      <c r="B43" s="9"/>
      <c r="BV43" s="15"/>
      <c r="BW43" s="15"/>
      <c r="BX43" s="15"/>
      <c r="BY43" s="15"/>
      <c r="CB43" s="15"/>
      <c r="CC43" s="15"/>
      <c r="CD43" s="75"/>
    </row>
    <row r="44" spans="2:393" ht="15" customHeight="1" x14ac:dyDescent="0.2">
      <c r="B44" s="11"/>
      <c r="BV44" s="15"/>
      <c r="BW44" s="15"/>
      <c r="BX44" s="15"/>
      <c r="BY44" s="15"/>
      <c r="CB44" s="15"/>
      <c r="CC44" s="15"/>
      <c r="CD44" s="75"/>
      <c r="CF44" s="75"/>
      <c r="CG44" s="75"/>
      <c r="CH44" s="75"/>
      <c r="CI44" s="75"/>
      <c r="CJ44" s="75"/>
      <c r="CK44" s="75"/>
      <c r="CL44" s="75"/>
      <c r="CM44" s="75"/>
      <c r="CN44" s="75"/>
      <c r="CO44" s="75"/>
      <c r="CP44" s="75"/>
      <c r="CQ44" s="75"/>
    </row>
    <row r="45" spans="2:393" ht="15" customHeight="1" x14ac:dyDescent="0.2">
      <c r="CD45" s="75"/>
      <c r="CF45" s="75"/>
      <c r="CG45" s="75"/>
      <c r="CH45" s="75"/>
      <c r="CI45" s="75"/>
      <c r="CJ45" s="75"/>
      <c r="CK45" s="75"/>
      <c r="CL45" s="75"/>
      <c r="CM45" s="75"/>
      <c r="CN45" s="75"/>
      <c r="CO45" s="75"/>
      <c r="CP45" s="75"/>
      <c r="CQ45" s="75"/>
    </row>
    <row r="46" spans="2:393" ht="15" customHeight="1" x14ac:dyDescent="0.2">
      <c r="CD46" s="75"/>
      <c r="CF46" s="75"/>
      <c r="CG46" s="75"/>
      <c r="CH46" s="75"/>
      <c r="CI46" s="75"/>
      <c r="CJ46" s="75"/>
      <c r="CK46" s="75"/>
      <c r="CL46" s="75"/>
      <c r="CM46" s="75"/>
      <c r="CN46" s="75"/>
      <c r="CO46" s="75"/>
      <c r="CP46" s="75"/>
      <c r="CQ46" s="75"/>
    </row>
    <row r="47" spans="2:393" s="15" customFormat="1" ht="15" customHeight="1" x14ac:dyDescent="0.2">
      <c r="B47" s="8"/>
      <c r="C47" s="8"/>
      <c r="D47" s="13"/>
      <c r="E47" s="8"/>
      <c r="F47" s="8"/>
      <c r="G47" s="8"/>
      <c r="H47" s="8"/>
      <c r="I47" s="8"/>
      <c r="J47" s="8"/>
      <c r="K47" s="8"/>
      <c r="L47" s="8"/>
      <c r="M47" s="8"/>
      <c r="N47" s="8"/>
      <c r="O47" s="8"/>
      <c r="P47" s="17"/>
      <c r="Q47" s="17"/>
      <c r="R47" s="8"/>
      <c r="S47" s="8"/>
      <c r="T47" s="8"/>
      <c r="U47" s="8"/>
      <c r="V47" s="8"/>
      <c r="W47" s="8"/>
      <c r="X47" s="8"/>
      <c r="Y47" s="8"/>
      <c r="Z47" s="8"/>
      <c r="AA47" s="17"/>
      <c r="AB47" s="17"/>
      <c r="AC47" s="10"/>
      <c r="AD47" s="10"/>
      <c r="AE47" s="10"/>
      <c r="AF47" s="17"/>
      <c r="AG47" s="10"/>
      <c r="AH47" s="10"/>
      <c r="AI47" s="10"/>
      <c r="AJ47" s="10"/>
      <c r="AK47" s="10"/>
      <c r="AL47" s="10"/>
      <c r="AM47" s="17"/>
      <c r="AN47" s="8"/>
      <c r="AO47" s="17"/>
      <c r="AP47" s="17"/>
      <c r="AQ47" s="17"/>
      <c r="AR47" s="17"/>
      <c r="AS47" s="17"/>
      <c r="AT47" s="10"/>
      <c r="AU47" s="10"/>
      <c r="AV47" s="17"/>
      <c r="AW47" s="17"/>
      <c r="AX47" s="17"/>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75"/>
      <c r="CE47" s="10"/>
      <c r="CF47" s="75"/>
      <c r="CG47" s="75"/>
      <c r="CH47" s="75"/>
      <c r="CI47" s="75"/>
      <c r="CJ47" s="75"/>
      <c r="CK47" s="75"/>
      <c r="CL47" s="75"/>
      <c r="CM47" s="75"/>
      <c r="CN47" s="75"/>
      <c r="CO47" s="75"/>
      <c r="CP47" s="75"/>
      <c r="CQ47" s="75"/>
      <c r="CR47" s="75"/>
      <c r="DA47" s="10"/>
    </row>
    <row r="48" spans="2:393" ht="15" customHeight="1" x14ac:dyDescent="0.2">
      <c r="CD48" s="75"/>
      <c r="CF48" s="75"/>
      <c r="CG48" s="75"/>
      <c r="CH48" s="75"/>
      <c r="CI48" s="75"/>
      <c r="CJ48" s="75"/>
      <c r="CK48" s="75"/>
      <c r="CL48" s="75"/>
      <c r="CM48" s="75"/>
      <c r="CN48" s="75"/>
      <c r="CO48" s="75"/>
      <c r="CP48" s="75"/>
      <c r="CQ48" s="75"/>
      <c r="CR48" s="75"/>
    </row>
    <row r="49" spans="2:105" ht="15" customHeight="1" x14ac:dyDescent="0.2">
      <c r="CD49" s="75"/>
      <c r="CF49" s="75"/>
      <c r="CG49" s="75"/>
      <c r="CH49" s="75"/>
      <c r="CI49" s="75"/>
      <c r="CJ49" s="75"/>
      <c r="CK49" s="75"/>
      <c r="CL49" s="75"/>
      <c r="CM49" s="75"/>
      <c r="CN49" s="75"/>
      <c r="CO49" s="75"/>
      <c r="CP49" s="75"/>
      <c r="CQ49" s="75"/>
      <c r="CR49" s="75"/>
    </row>
    <row r="50" spans="2:105" s="12" customFormat="1" ht="15" customHeight="1" x14ac:dyDescent="0.2">
      <c r="B50" s="8"/>
      <c r="C50" s="8"/>
      <c r="D50" s="13"/>
      <c r="E50" s="8"/>
      <c r="F50" s="8"/>
      <c r="G50" s="8"/>
      <c r="H50" s="8"/>
      <c r="I50" s="8"/>
      <c r="J50" s="8"/>
      <c r="K50" s="8"/>
      <c r="L50" s="8"/>
      <c r="M50" s="8"/>
      <c r="N50" s="8"/>
      <c r="O50" s="8"/>
      <c r="P50" s="17"/>
      <c r="Q50" s="17"/>
      <c r="R50" s="8"/>
      <c r="S50" s="8"/>
      <c r="T50" s="8"/>
      <c r="U50" s="8"/>
      <c r="V50" s="8"/>
      <c r="W50" s="8"/>
      <c r="X50" s="8"/>
      <c r="Y50" s="8"/>
      <c r="Z50" s="8"/>
      <c r="AA50" s="17"/>
      <c r="AB50" s="17"/>
      <c r="AC50" s="10"/>
      <c r="AD50" s="10"/>
      <c r="AE50" s="10"/>
      <c r="AF50" s="17"/>
      <c r="AG50" s="10"/>
      <c r="AH50" s="10"/>
      <c r="AI50" s="10"/>
      <c r="AJ50" s="10"/>
      <c r="AK50" s="10"/>
      <c r="AL50" s="10"/>
      <c r="AM50" s="17"/>
      <c r="AN50" s="8"/>
      <c r="AO50" s="17"/>
      <c r="AP50" s="17"/>
      <c r="AQ50" s="17"/>
      <c r="AR50" s="17"/>
      <c r="AS50" s="17"/>
      <c r="AT50" s="10"/>
      <c r="AU50" s="10"/>
      <c r="AV50" s="17"/>
      <c r="AW50" s="17"/>
      <c r="AX50" s="17"/>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75"/>
      <c r="CE50" s="10"/>
      <c r="CF50" s="75"/>
      <c r="CG50" s="75"/>
      <c r="CH50" s="75"/>
      <c r="CI50" s="75"/>
      <c r="CJ50" s="75"/>
      <c r="CK50" s="75"/>
      <c r="CL50" s="75"/>
      <c r="CM50" s="75"/>
      <c r="CN50" s="75"/>
      <c r="CO50" s="75"/>
      <c r="CP50" s="75"/>
      <c r="CQ50" s="75"/>
      <c r="CR50" s="75"/>
      <c r="CS50" s="15"/>
      <c r="CT50" s="15"/>
      <c r="CU50" s="15"/>
      <c r="CV50" s="15"/>
      <c r="CW50" s="15"/>
      <c r="CX50" s="15"/>
      <c r="CY50" s="15"/>
      <c r="CZ50" s="15"/>
      <c r="DA50" s="10"/>
    </row>
    <row r="51" spans="2:105" s="12" customFormat="1" ht="15" customHeight="1" x14ac:dyDescent="0.2">
      <c r="B51" s="8"/>
      <c r="C51" s="8"/>
      <c r="D51" s="13"/>
      <c r="E51" s="8"/>
      <c r="F51" s="8"/>
      <c r="G51" s="8"/>
      <c r="H51" s="8"/>
      <c r="I51" s="8"/>
      <c r="J51" s="8"/>
      <c r="K51" s="8"/>
      <c r="L51" s="8"/>
      <c r="M51" s="8"/>
      <c r="N51" s="8"/>
      <c r="O51" s="8"/>
      <c r="P51" s="17"/>
      <c r="Q51" s="17"/>
      <c r="R51" s="8"/>
      <c r="S51" s="8"/>
      <c r="T51" s="8"/>
      <c r="U51" s="8"/>
      <c r="V51" s="8"/>
      <c r="W51" s="8"/>
      <c r="X51" s="8"/>
      <c r="Y51" s="8"/>
      <c r="Z51" s="8"/>
      <c r="AA51" s="17"/>
      <c r="AB51" s="17"/>
      <c r="AC51" s="10"/>
      <c r="AD51" s="10"/>
      <c r="AE51" s="10"/>
      <c r="AF51" s="17"/>
      <c r="AG51" s="10"/>
      <c r="AH51" s="10"/>
      <c r="AI51" s="10"/>
      <c r="AJ51" s="10"/>
      <c r="AK51" s="10"/>
      <c r="AL51" s="10"/>
      <c r="AM51" s="17"/>
      <c r="AN51" s="8"/>
      <c r="AO51" s="17"/>
      <c r="AP51" s="17"/>
      <c r="AQ51" s="17"/>
      <c r="AR51" s="17"/>
      <c r="AS51" s="17"/>
      <c r="AT51" s="10"/>
      <c r="AU51" s="10"/>
      <c r="AV51" s="17"/>
      <c r="AW51" s="17"/>
      <c r="AX51" s="17"/>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75"/>
      <c r="CE51" s="10"/>
      <c r="CF51" s="75"/>
      <c r="CG51" s="75"/>
      <c r="CH51" s="75"/>
      <c r="CI51" s="75"/>
      <c r="CJ51" s="75"/>
      <c r="CK51" s="75"/>
      <c r="CL51" s="75"/>
      <c r="CM51" s="75"/>
      <c r="CN51" s="75"/>
      <c r="CO51" s="75"/>
      <c r="CP51" s="75"/>
      <c r="CQ51" s="75"/>
      <c r="CR51" s="75"/>
      <c r="CS51" s="15"/>
      <c r="CT51" s="15"/>
      <c r="CU51" s="15"/>
      <c r="CV51" s="15"/>
      <c r="CW51" s="15"/>
      <c r="CX51" s="15"/>
      <c r="CY51" s="15"/>
      <c r="CZ51" s="15"/>
      <c r="DA51" s="10"/>
    </row>
    <row r="52" spans="2:105" s="12" customFormat="1" ht="15" customHeight="1" x14ac:dyDescent="0.2">
      <c r="B52" s="8"/>
      <c r="C52" s="8"/>
      <c r="D52" s="13"/>
      <c r="E52" s="8"/>
      <c r="F52" s="8"/>
      <c r="G52" s="8"/>
      <c r="H52" s="8"/>
      <c r="I52" s="8"/>
      <c r="J52" s="8"/>
      <c r="K52" s="8"/>
      <c r="L52" s="8"/>
      <c r="M52" s="8"/>
      <c r="N52" s="8"/>
      <c r="O52" s="8"/>
      <c r="P52" s="17"/>
      <c r="Q52" s="17"/>
      <c r="R52" s="8"/>
      <c r="S52" s="8"/>
      <c r="T52" s="8"/>
      <c r="U52" s="8"/>
      <c r="V52" s="8"/>
      <c r="W52" s="8"/>
      <c r="X52" s="8"/>
      <c r="Y52" s="8"/>
      <c r="Z52" s="8"/>
      <c r="AA52" s="17"/>
      <c r="AB52" s="17"/>
      <c r="AC52" s="10"/>
      <c r="AD52" s="10"/>
      <c r="AE52" s="10"/>
      <c r="AF52" s="17"/>
      <c r="AG52" s="10"/>
      <c r="AH52" s="10"/>
      <c r="AI52" s="10"/>
      <c r="AJ52" s="10"/>
      <c r="AK52" s="10"/>
      <c r="AL52" s="10"/>
      <c r="AM52" s="17"/>
      <c r="AN52" s="8"/>
      <c r="AO52" s="17"/>
      <c r="AP52" s="17"/>
      <c r="AQ52" s="17"/>
      <c r="AR52" s="17"/>
      <c r="AS52" s="17"/>
      <c r="AT52" s="10"/>
      <c r="AU52" s="10"/>
      <c r="AV52" s="17"/>
      <c r="AW52" s="17"/>
      <c r="AX52" s="17"/>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75"/>
      <c r="CE52" s="15"/>
      <c r="CF52" s="75"/>
      <c r="CG52" s="75"/>
      <c r="CH52" s="75"/>
      <c r="CI52" s="75"/>
      <c r="CJ52" s="75"/>
      <c r="CK52" s="75"/>
      <c r="CL52" s="75"/>
      <c r="CM52" s="75"/>
      <c r="CN52" s="75"/>
      <c r="CO52" s="75"/>
      <c r="CP52" s="75"/>
      <c r="CQ52" s="75"/>
      <c r="CR52" s="75"/>
      <c r="CS52" s="15"/>
      <c r="CT52" s="15"/>
      <c r="CU52" s="15"/>
      <c r="CV52" s="15"/>
      <c r="CW52" s="15"/>
      <c r="CX52" s="15"/>
      <c r="CY52" s="15"/>
      <c r="CZ52" s="15"/>
      <c r="DA52" s="15"/>
    </row>
    <row r="53" spans="2:105" s="12" customFormat="1" ht="15" customHeight="1" x14ac:dyDescent="0.2">
      <c r="B53" s="8"/>
      <c r="C53" s="8"/>
      <c r="D53" s="13"/>
      <c r="E53" s="8"/>
      <c r="F53" s="8"/>
      <c r="G53" s="8"/>
      <c r="H53" s="8"/>
      <c r="I53" s="8"/>
      <c r="J53" s="8"/>
      <c r="K53" s="8"/>
      <c r="L53" s="8"/>
      <c r="M53" s="8"/>
      <c r="N53" s="8"/>
      <c r="O53" s="8"/>
      <c r="P53" s="17"/>
      <c r="Q53" s="17"/>
      <c r="R53" s="8"/>
      <c r="S53" s="8"/>
      <c r="T53" s="8"/>
      <c r="U53" s="8"/>
      <c r="V53" s="8"/>
      <c r="W53" s="8"/>
      <c r="X53" s="8"/>
      <c r="Y53" s="8"/>
      <c r="Z53" s="8"/>
      <c r="AA53" s="17"/>
      <c r="AB53" s="17"/>
      <c r="AC53" s="10"/>
      <c r="AD53" s="10"/>
      <c r="AE53" s="10"/>
      <c r="AF53" s="17"/>
      <c r="AG53" s="10"/>
      <c r="AH53" s="10"/>
      <c r="AI53" s="10"/>
      <c r="AJ53" s="10"/>
      <c r="AK53" s="10"/>
      <c r="AL53" s="10"/>
      <c r="AM53" s="17"/>
      <c r="AN53" s="8"/>
      <c r="AO53" s="17"/>
      <c r="AP53" s="17"/>
      <c r="AQ53" s="17"/>
      <c r="AR53" s="17"/>
      <c r="AS53" s="17"/>
      <c r="AT53" s="10"/>
      <c r="AU53" s="10"/>
      <c r="AV53" s="17"/>
      <c r="AW53" s="17"/>
      <c r="AX53" s="17"/>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75"/>
      <c r="CE53" s="10"/>
      <c r="CF53" s="75"/>
      <c r="CG53" s="75"/>
      <c r="CH53" s="75"/>
      <c r="CI53" s="75"/>
      <c r="CJ53" s="75"/>
      <c r="CK53" s="75"/>
      <c r="CL53" s="75"/>
      <c r="CM53" s="75"/>
      <c r="CN53" s="75"/>
      <c r="CO53" s="75"/>
      <c r="CP53" s="75"/>
      <c r="CQ53" s="75"/>
      <c r="CR53" s="75"/>
      <c r="CS53" s="15"/>
      <c r="CT53" s="15"/>
      <c r="CU53" s="15"/>
      <c r="CV53" s="15"/>
      <c r="CW53" s="15"/>
      <c r="CX53" s="15"/>
      <c r="CY53" s="75"/>
      <c r="CZ53" s="75"/>
      <c r="DA53" s="10"/>
    </row>
    <row r="54" spans="2:105" s="12" customFormat="1" ht="15" customHeight="1" x14ac:dyDescent="0.2">
      <c r="B54" s="8"/>
      <c r="C54" s="8"/>
      <c r="D54" s="13"/>
      <c r="E54" s="8"/>
      <c r="F54" s="8"/>
      <c r="G54" s="8"/>
      <c r="H54" s="8"/>
      <c r="I54" s="8"/>
      <c r="J54" s="8"/>
      <c r="K54" s="8"/>
      <c r="L54" s="8"/>
      <c r="M54" s="8"/>
      <c r="N54" s="8"/>
      <c r="O54" s="8"/>
      <c r="P54" s="17"/>
      <c r="Q54" s="17"/>
      <c r="R54" s="8"/>
      <c r="S54" s="8"/>
      <c r="T54" s="8"/>
      <c r="U54" s="8"/>
      <c r="V54" s="8"/>
      <c r="W54" s="8"/>
      <c r="X54" s="8"/>
      <c r="Y54" s="8"/>
      <c r="Z54" s="8"/>
      <c r="AA54" s="17"/>
      <c r="AB54" s="17"/>
      <c r="AC54" s="10"/>
      <c r="AD54" s="10"/>
      <c r="AE54" s="10"/>
      <c r="AF54" s="17"/>
      <c r="AG54" s="10"/>
      <c r="AH54" s="10"/>
      <c r="AI54" s="10"/>
      <c r="AJ54" s="10"/>
      <c r="AK54" s="10"/>
      <c r="AL54" s="10"/>
      <c r="AM54" s="17"/>
      <c r="AN54" s="8"/>
      <c r="AO54" s="17"/>
      <c r="AP54" s="17"/>
      <c r="AQ54" s="17"/>
      <c r="AR54" s="17"/>
      <c r="AS54" s="17"/>
      <c r="AT54" s="10"/>
      <c r="AU54" s="10"/>
      <c r="AV54" s="17"/>
      <c r="AW54" s="17"/>
      <c r="AX54" s="17"/>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75"/>
      <c r="CE54" s="10"/>
      <c r="CF54" s="75"/>
      <c r="CG54" s="75"/>
      <c r="CH54" s="75"/>
      <c r="CI54" s="75"/>
      <c r="CJ54" s="75"/>
      <c r="CK54" s="75"/>
      <c r="CL54" s="75"/>
      <c r="CM54" s="75"/>
      <c r="CN54" s="75"/>
      <c r="CO54" s="75"/>
      <c r="CP54" s="75"/>
      <c r="CQ54" s="75"/>
      <c r="CR54" s="75"/>
      <c r="CS54" s="15"/>
      <c r="CT54" s="15"/>
      <c r="CU54" s="15"/>
      <c r="CV54" s="15"/>
      <c r="CW54" s="15"/>
      <c r="CX54" s="15"/>
      <c r="CY54" s="75"/>
      <c r="CZ54" s="75"/>
      <c r="DA54" s="10"/>
    </row>
    <row r="55" spans="2:105" s="12" customFormat="1" ht="15" customHeight="1" x14ac:dyDescent="0.2">
      <c r="B55" s="8"/>
      <c r="C55" s="8"/>
      <c r="D55" s="13"/>
      <c r="E55" s="8"/>
      <c r="F55" s="8"/>
      <c r="G55" s="8"/>
      <c r="H55" s="8"/>
      <c r="I55" s="8"/>
      <c r="J55" s="8"/>
      <c r="K55" s="8"/>
      <c r="L55" s="8"/>
      <c r="M55" s="8"/>
      <c r="N55" s="8"/>
      <c r="O55" s="8"/>
      <c r="P55" s="17"/>
      <c r="Q55" s="17"/>
      <c r="R55" s="8"/>
      <c r="S55" s="8"/>
      <c r="T55" s="8"/>
      <c r="U55" s="8"/>
      <c r="V55" s="8"/>
      <c r="W55" s="8"/>
      <c r="X55" s="8"/>
      <c r="Y55" s="8"/>
      <c r="Z55" s="8"/>
      <c r="AA55" s="17"/>
      <c r="AB55" s="17"/>
      <c r="AC55" s="10"/>
      <c r="AD55" s="10"/>
      <c r="AE55" s="10"/>
      <c r="AF55" s="17"/>
      <c r="AG55" s="10"/>
      <c r="AH55" s="10"/>
      <c r="AI55" s="10"/>
      <c r="AJ55" s="10"/>
      <c r="AK55" s="10"/>
      <c r="AL55" s="10"/>
      <c r="AM55" s="17"/>
      <c r="AN55" s="8"/>
      <c r="AO55" s="17"/>
      <c r="AP55" s="17"/>
      <c r="AQ55" s="17"/>
      <c r="AR55" s="17"/>
      <c r="AS55" s="17"/>
      <c r="AT55" s="10"/>
      <c r="AU55" s="10"/>
      <c r="AV55" s="17"/>
      <c r="AW55" s="17"/>
      <c r="AX55" s="17"/>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75"/>
      <c r="CF55" s="75"/>
      <c r="CG55" s="75"/>
      <c r="CH55" s="75"/>
      <c r="CI55" s="75"/>
      <c r="CJ55" s="75"/>
      <c r="CK55" s="75"/>
      <c r="CL55" s="75"/>
      <c r="CM55" s="75"/>
      <c r="CN55" s="75"/>
      <c r="CO55" s="75"/>
      <c r="CP55" s="75"/>
      <c r="CQ55" s="75"/>
      <c r="CR55" s="75"/>
      <c r="CS55" s="75"/>
      <c r="CT55" s="75"/>
      <c r="CU55" s="75"/>
      <c r="CV55" s="75"/>
      <c r="CW55" s="75"/>
      <c r="CX55" s="75"/>
      <c r="CY55" s="75"/>
      <c r="CZ55" s="75"/>
    </row>
    <row r="56" spans="2:105" s="12" customFormat="1" ht="15" customHeight="1" x14ac:dyDescent="0.2">
      <c r="B56" s="8"/>
      <c r="C56" s="8"/>
      <c r="D56" s="13"/>
      <c r="E56" s="8"/>
      <c r="F56" s="8"/>
      <c r="G56" s="8"/>
      <c r="H56" s="8"/>
      <c r="I56" s="8"/>
      <c r="J56" s="8"/>
      <c r="K56" s="8"/>
      <c r="L56" s="8"/>
      <c r="M56" s="8"/>
      <c r="N56" s="8"/>
      <c r="O56" s="8"/>
      <c r="P56" s="17"/>
      <c r="Q56" s="17"/>
      <c r="R56" s="8"/>
      <c r="S56" s="8"/>
      <c r="T56" s="8"/>
      <c r="U56" s="8"/>
      <c r="V56" s="8"/>
      <c r="W56" s="8"/>
      <c r="X56" s="8"/>
      <c r="Y56" s="8"/>
      <c r="Z56" s="8"/>
      <c r="AA56" s="17"/>
      <c r="AB56" s="17"/>
      <c r="AC56" s="10"/>
      <c r="AD56" s="10"/>
      <c r="AE56" s="10"/>
      <c r="AF56" s="17"/>
      <c r="AG56" s="10"/>
      <c r="AH56" s="10"/>
      <c r="AI56" s="10"/>
      <c r="AJ56" s="10"/>
      <c r="AK56" s="10"/>
      <c r="AL56" s="10"/>
      <c r="AM56" s="17"/>
      <c r="AN56" s="8"/>
      <c r="AO56" s="17"/>
      <c r="AP56" s="17"/>
      <c r="AQ56" s="17"/>
      <c r="AR56" s="17"/>
      <c r="AS56" s="17"/>
      <c r="AT56" s="10"/>
      <c r="AU56" s="10"/>
      <c r="AV56" s="17"/>
      <c r="AW56" s="17"/>
      <c r="AX56" s="17"/>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75"/>
      <c r="CF56" s="75"/>
      <c r="CG56" s="75"/>
      <c r="CH56" s="75"/>
      <c r="CI56" s="75"/>
      <c r="CJ56" s="75"/>
      <c r="CK56" s="75"/>
      <c r="CL56" s="75"/>
      <c r="CM56" s="75"/>
      <c r="CN56" s="75"/>
      <c r="CO56" s="75"/>
      <c r="CP56" s="75"/>
      <c r="CQ56" s="75"/>
      <c r="CR56" s="75"/>
      <c r="CS56" s="75"/>
      <c r="CT56" s="75"/>
      <c r="CU56" s="75"/>
      <c r="CV56" s="75"/>
      <c r="CW56" s="75"/>
      <c r="CX56" s="75"/>
      <c r="CY56" s="75"/>
      <c r="CZ56" s="75"/>
    </row>
    <row r="57" spans="2:105" s="12" customFormat="1" ht="30" customHeight="1" x14ac:dyDescent="0.2">
      <c r="B57" s="8"/>
      <c r="C57" s="8"/>
      <c r="D57" s="13"/>
      <c r="E57" s="8"/>
      <c r="F57" s="8"/>
      <c r="G57" s="8"/>
      <c r="H57" s="8"/>
      <c r="I57" s="8"/>
      <c r="J57" s="8"/>
      <c r="K57" s="8"/>
      <c r="L57" s="8"/>
      <c r="M57" s="8"/>
      <c r="N57" s="8"/>
      <c r="O57" s="8"/>
      <c r="P57" s="17"/>
      <c r="Q57" s="17"/>
      <c r="R57" s="8"/>
      <c r="S57" s="8"/>
      <c r="T57" s="8"/>
      <c r="U57" s="8"/>
      <c r="V57" s="8"/>
      <c r="W57" s="8"/>
      <c r="X57" s="8"/>
      <c r="Y57" s="8"/>
      <c r="Z57" s="8"/>
      <c r="AA57" s="17"/>
      <c r="AB57" s="17"/>
      <c r="AC57" s="10"/>
      <c r="AD57" s="10"/>
      <c r="AE57" s="10"/>
      <c r="AF57" s="17"/>
      <c r="AG57" s="10"/>
      <c r="AH57" s="10"/>
      <c r="AI57" s="10"/>
      <c r="AJ57" s="10"/>
      <c r="AK57" s="10"/>
      <c r="AL57" s="10"/>
      <c r="AM57" s="17"/>
      <c r="AN57" s="8"/>
      <c r="AO57" s="17"/>
      <c r="AP57" s="17"/>
      <c r="AQ57" s="17"/>
      <c r="AR57" s="17"/>
      <c r="AS57" s="17"/>
      <c r="AT57" s="10"/>
      <c r="AU57" s="10"/>
      <c r="AV57" s="17"/>
      <c r="AW57" s="17"/>
      <c r="AX57" s="17"/>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75"/>
      <c r="CF57" s="75"/>
      <c r="CG57" s="75"/>
      <c r="CH57" s="75"/>
      <c r="CI57" s="75"/>
      <c r="CJ57" s="75"/>
      <c r="CK57" s="75"/>
      <c r="CL57" s="75"/>
      <c r="CM57" s="75"/>
      <c r="CN57" s="75"/>
      <c r="CO57" s="75"/>
      <c r="CP57" s="75"/>
      <c r="CQ57" s="75"/>
      <c r="CR57" s="75"/>
      <c r="CS57" s="75"/>
      <c r="CT57" s="75"/>
      <c r="CU57" s="75"/>
      <c r="CV57" s="75"/>
      <c r="CW57" s="75"/>
      <c r="CX57" s="75"/>
      <c r="CY57" s="75"/>
      <c r="CZ57" s="75"/>
    </row>
    <row r="58" spans="2:105" s="12" customFormat="1" ht="30" customHeight="1" x14ac:dyDescent="0.2">
      <c r="B58" s="8"/>
      <c r="C58" s="8"/>
      <c r="D58" s="13"/>
      <c r="E58" s="8"/>
      <c r="F58" s="8"/>
      <c r="G58" s="8"/>
      <c r="H58" s="8"/>
      <c r="I58" s="8"/>
      <c r="J58" s="8"/>
      <c r="K58" s="8"/>
      <c r="L58" s="8"/>
      <c r="M58" s="8"/>
      <c r="N58" s="8"/>
      <c r="O58" s="8"/>
      <c r="P58" s="17"/>
      <c r="Q58" s="17"/>
      <c r="R58" s="8"/>
      <c r="S58" s="8"/>
      <c r="T58" s="8"/>
      <c r="U58" s="8"/>
      <c r="V58" s="8"/>
      <c r="W58" s="8"/>
      <c r="X58" s="8"/>
      <c r="Y58" s="8"/>
      <c r="Z58" s="8"/>
      <c r="AA58" s="17"/>
      <c r="AB58" s="17"/>
      <c r="AC58" s="10"/>
      <c r="AD58" s="10"/>
      <c r="AE58" s="10"/>
      <c r="AF58" s="17"/>
      <c r="AG58" s="10"/>
      <c r="AH58" s="10"/>
      <c r="AI58" s="10"/>
      <c r="AJ58" s="10"/>
      <c r="AK58" s="10"/>
      <c r="AL58" s="10"/>
      <c r="AM58" s="17"/>
      <c r="AN58" s="8"/>
      <c r="AO58" s="17"/>
      <c r="AP58" s="17"/>
      <c r="AQ58" s="17"/>
      <c r="AR58" s="17"/>
      <c r="AS58" s="17"/>
      <c r="AT58" s="10"/>
      <c r="AU58" s="10"/>
      <c r="AV58" s="17"/>
      <c r="AW58" s="17"/>
      <c r="AX58" s="17"/>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75"/>
      <c r="CF58" s="75"/>
      <c r="CG58" s="75"/>
      <c r="CH58" s="75"/>
      <c r="CI58" s="75"/>
      <c r="CJ58" s="75"/>
      <c r="CK58" s="75"/>
      <c r="CL58" s="75"/>
      <c r="CM58" s="75"/>
      <c r="CN58" s="75"/>
      <c r="CO58" s="75"/>
      <c r="CP58" s="75"/>
      <c r="CQ58" s="75"/>
      <c r="CR58" s="75"/>
      <c r="CS58" s="75"/>
      <c r="CT58" s="75"/>
      <c r="CU58" s="75"/>
      <c r="CV58" s="75"/>
      <c r="CW58" s="75"/>
      <c r="CX58" s="75"/>
      <c r="CY58" s="75"/>
      <c r="CZ58" s="75"/>
    </row>
    <row r="59" spans="2:105" s="12" customFormat="1" ht="30" customHeight="1" x14ac:dyDescent="0.2">
      <c r="B59" s="8"/>
      <c r="C59" s="8"/>
      <c r="D59" s="13"/>
      <c r="E59" s="8"/>
      <c r="F59" s="8"/>
      <c r="G59" s="8"/>
      <c r="H59" s="8"/>
      <c r="I59" s="8"/>
      <c r="J59" s="8"/>
      <c r="K59" s="8"/>
      <c r="L59" s="8"/>
      <c r="M59" s="8"/>
      <c r="N59" s="8"/>
      <c r="O59" s="8"/>
      <c r="P59" s="17"/>
      <c r="Q59" s="17"/>
      <c r="R59" s="8"/>
      <c r="S59" s="8"/>
      <c r="T59" s="8"/>
      <c r="U59" s="8"/>
      <c r="V59" s="8"/>
      <c r="W59" s="8"/>
      <c r="X59" s="8"/>
      <c r="Y59" s="8"/>
      <c r="Z59" s="8"/>
      <c r="AA59" s="17"/>
      <c r="AB59" s="17"/>
      <c r="AC59" s="10"/>
      <c r="AD59" s="10"/>
      <c r="AE59" s="10"/>
      <c r="AF59" s="17"/>
      <c r="AG59" s="10"/>
      <c r="AH59" s="10"/>
      <c r="AI59" s="10"/>
      <c r="AJ59" s="10"/>
      <c r="AK59" s="10"/>
      <c r="AL59" s="10"/>
      <c r="AM59" s="17"/>
      <c r="AN59" s="8"/>
      <c r="AO59" s="17"/>
      <c r="AP59" s="17"/>
      <c r="AQ59" s="17"/>
      <c r="AR59" s="17"/>
      <c r="AS59" s="17"/>
      <c r="AT59" s="10"/>
      <c r="AU59" s="10"/>
      <c r="AV59" s="17"/>
      <c r="AW59" s="17"/>
      <c r="AX59" s="17"/>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75"/>
      <c r="CF59" s="75"/>
      <c r="CG59" s="75"/>
      <c r="CH59" s="75"/>
      <c r="CI59" s="75"/>
      <c r="CJ59" s="75"/>
      <c r="CK59" s="75"/>
      <c r="CL59" s="75"/>
      <c r="CM59" s="75"/>
      <c r="CN59" s="75"/>
      <c r="CO59" s="75"/>
      <c r="CP59" s="75"/>
      <c r="CQ59" s="75"/>
      <c r="CR59" s="75"/>
      <c r="CS59" s="75"/>
      <c r="CT59" s="75"/>
      <c r="CU59" s="75"/>
      <c r="CV59" s="75"/>
      <c r="CW59" s="75"/>
      <c r="CX59" s="75"/>
      <c r="CY59" s="75"/>
      <c r="CZ59" s="75"/>
    </row>
    <row r="60" spans="2:105" s="12" customFormat="1" ht="30" customHeight="1" x14ac:dyDescent="0.2">
      <c r="B60" s="8"/>
      <c r="C60" s="8"/>
      <c r="D60" s="13"/>
      <c r="E60" s="8"/>
      <c r="F60" s="8"/>
      <c r="G60" s="8"/>
      <c r="H60" s="8"/>
      <c r="I60" s="8"/>
      <c r="J60" s="8"/>
      <c r="K60" s="8"/>
      <c r="L60" s="8"/>
      <c r="M60" s="8"/>
      <c r="N60" s="8"/>
      <c r="O60" s="8"/>
      <c r="P60" s="17"/>
      <c r="Q60" s="17"/>
      <c r="R60" s="8"/>
      <c r="S60" s="8"/>
      <c r="T60" s="8"/>
      <c r="U60" s="8"/>
      <c r="V60" s="8"/>
      <c r="W60" s="8"/>
      <c r="X60" s="8"/>
      <c r="Y60" s="8"/>
      <c r="Z60" s="8"/>
      <c r="AA60" s="17"/>
      <c r="AB60" s="17"/>
      <c r="AC60" s="10"/>
      <c r="AD60" s="10"/>
      <c r="AE60" s="10"/>
      <c r="AF60" s="17"/>
      <c r="AG60" s="10"/>
      <c r="AH60" s="10"/>
      <c r="AI60" s="10"/>
      <c r="AJ60" s="10"/>
      <c r="AK60" s="10"/>
      <c r="AL60" s="10"/>
      <c r="AM60" s="17"/>
      <c r="AN60" s="8"/>
      <c r="AO60" s="17"/>
      <c r="AP60" s="17"/>
      <c r="AQ60" s="17"/>
      <c r="AR60" s="17"/>
      <c r="AS60" s="17"/>
      <c r="AT60" s="10"/>
      <c r="AU60" s="10"/>
      <c r="AV60" s="17"/>
      <c r="AW60" s="17"/>
      <c r="AX60" s="17"/>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75"/>
      <c r="CF60" s="75"/>
      <c r="CG60" s="75"/>
      <c r="CH60" s="75"/>
      <c r="CI60" s="75"/>
      <c r="CJ60" s="75"/>
      <c r="CK60" s="75"/>
      <c r="CL60" s="75"/>
      <c r="CM60" s="75"/>
      <c r="CN60" s="75"/>
      <c r="CO60" s="75"/>
      <c r="CP60" s="75"/>
      <c r="CQ60" s="75"/>
      <c r="CR60" s="75"/>
      <c r="CS60" s="75"/>
      <c r="CT60" s="75"/>
      <c r="CU60" s="75"/>
      <c r="CV60" s="75"/>
      <c r="CW60" s="75"/>
      <c r="CX60" s="75"/>
      <c r="CY60" s="75"/>
      <c r="CZ60" s="75"/>
    </row>
    <row r="61" spans="2:105" s="12" customFormat="1" ht="30" customHeight="1" x14ac:dyDescent="0.2">
      <c r="B61" s="8"/>
      <c r="C61" s="8"/>
      <c r="D61" s="13"/>
      <c r="E61" s="8"/>
      <c r="F61" s="8"/>
      <c r="G61" s="8"/>
      <c r="H61" s="8"/>
      <c r="I61" s="8"/>
      <c r="J61" s="8"/>
      <c r="K61" s="8"/>
      <c r="L61" s="8"/>
      <c r="M61" s="8"/>
      <c r="N61" s="8"/>
      <c r="O61" s="8"/>
      <c r="P61" s="17"/>
      <c r="Q61" s="17"/>
      <c r="R61" s="8"/>
      <c r="S61" s="8"/>
      <c r="T61" s="8"/>
      <c r="U61" s="8"/>
      <c r="V61" s="8"/>
      <c r="W61" s="8"/>
      <c r="X61" s="8"/>
      <c r="Y61" s="8"/>
      <c r="Z61" s="8"/>
      <c r="AA61" s="17"/>
      <c r="AB61" s="17"/>
      <c r="AC61" s="10"/>
      <c r="AD61" s="10"/>
      <c r="AE61" s="10"/>
      <c r="AF61" s="17"/>
      <c r="AG61" s="10"/>
      <c r="AH61" s="10"/>
      <c r="AI61" s="10"/>
      <c r="AJ61" s="10"/>
      <c r="AK61" s="10"/>
      <c r="AL61" s="10"/>
      <c r="AM61" s="17"/>
      <c r="AN61" s="8"/>
      <c r="AO61" s="17"/>
      <c r="AP61" s="17"/>
      <c r="AQ61" s="17"/>
      <c r="AR61" s="17"/>
      <c r="AS61" s="17"/>
      <c r="AT61" s="10"/>
      <c r="AU61" s="10"/>
      <c r="AV61" s="17"/>
      <c r="AW61" s="17"/>
      <c r="AX61" s="17"/>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5"/>
      <c r="CF61" s="75"/>
      <c r="CG61" s="75"/>
      <c r="CH61" s="75"/>
      <c r="CI61" s="75"/>
      <c r="CJ61" s="75"/>
      <c r="CK61" s="75"/>
      <c r="CL61" s="75"/>
      <c r="CM61" s="75"/>
      <c r="CN61" s="75"/>
      <c r="CO61" s="75"/>
      <c r="CP61" s="75"/>
      <c r="CQ61" s="75"/>
      <c r="CR61" s="75"/>
      <c r="CS61" s="75"/>
      <c r="CT61" s="75"/>
      <c r="CU61" s="75"/>
      <c r="CV61" s="75"/>
      <c r="CW61" s="75"/>
      <c r="CX61" s="75"/>
      <c r="CY61" s="75"/>
      <c r="CZ61" s="75"/>
    </row>
    <row r="62" spans="2:105" s="12" customFormat="1" ht="30" customHeight="1" x14ac:dyDescent="0.2">
      <c r="B62" s="8"/>
      <c r="C62" s="8"/>
      <c r="D62" s="13"/>
      <c r="E62" s="8"/>
      <c r="F62" s="8"/>
      <c r="G62" s="8"/>
      <c r="H62" s="8"/>
      <c r="I62" s="8"/>
      <c r="J62" s="8"/>
      <c r="K62" s="8"/>
      <c r="L62" s="8"/>
      <c r="M62" s="8"/>
      <c r="N62" s="8"/>
      <c r="O62" s="8"/>
      <c r="P62" s="17"/>
      <c r="Q62" s="17"/>
      <c r="R62" s="8"/>
      <c r="S62" s="8"/>
      <c r="T62" s="8"/>
      <c r="U62" s="8"/>
      <c r="V62" s="8"/>
      <c r="W62" s="8"/>
      <c r="X62" s="8"/>
      <c r="Y62" s="8"/>
      <c r="Z62" s="8"/>
      <c r="AA62" s="17"/>
      <c r="AB62" s="17"/>
      <c r="AC62" s="10"/>
      <c r="AD62" s="10"/>
      <c r="AE62" s="10"/>
      <c r="AF62" s="17"/>
      <c r="AG62" s="10"/>
      <c r="AH62" s="10"/>
      <c r="AI62" s="10"/>
      <c r="AJ62" s="10"/>
      <c r="AK62" s="10"/>
      <c r="AL62" s="10"/>
      <c r="AM62" s="17"/>
      <c r="AN62" s="8"/>
      <c r="AO62" s="17"/>
      <c r="AP62" s="17"/>
      <c r="AQ62" s="17"/>
      <c r="AR62" s="17"/>
      <c r="AS62" s="17"/>
      <c r="AT62" s="10"/>
      <c r="AU62" s="10"/>
      <c r="AV62" s="17"/>
      <c r="AW62" s="17"/>
      <c r="AX62" s="17"/>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5"/>
      <c r="CF62" s="75"/>
      <c r="CG62" s="75"/>
      <c r="CH62" s="75"/>
      <c r="CI62" s="75"/>
      <c r="CJ62" s="75"/>
      <c r="CK62" s="75"/>
      <c r="CL62" s="75"/>
      <c r="CM62" s="75"/>
      <c r="CN62" s="75"/>
      <c r="CO62" s="75"/>
      <c r="CP62" s="75"/>
      <c r="CQ62" s="75"/>
      <c r="CR62" s="75"/>
      <c r="CS62" s="75"/>
      <c r="CT62" s="75"/>
      <c r="CU62" s="75"/>
      <c r="CV62" s="75"/>
      <c r="CW62" s="75"/>
      <c r="CX62" s="75"/>
      <c r="CY62" s="75"/>
      <c r="CZ62" s="75"/>
    </row>
    <row r="63" spans="2:105" s="12" customFormat="1" ht="30" customHeight="1" x14ac:dyDescent="0.2">
      <c r="B63" s="8"/>
      <c r="C63" s="8"/>
      <c r="D63" s="13"/>
      <c r="E63" s="8"/>
      <c r="F63" s="8"/>
      <c r="G63" s="8"/>
      <c r="H63" s="8"/>
      <c r="I63" s="8"/>
      <c r="J63" s="8"/>
      <c r="K63" s="8"/>
      <c r="L63" s="8"/>
      <c r="M63" s="8"/>
      <c r="N63" s="8"/>
      <c r="O63" s="8"/>
      <c r="P63" s="17"/>
      <c r="Q63" s="17"/>
      <c r="R63" s="8"/>
      <c r="S63" s="8"/>
      <c r="T63" s="8"/>
      <c r="U63" s="8"/>
      <c r="V63" s="8"/>
      <c r="W63" s="8"/>
      <c r="X63" s="8"/>
      <c r="Y63" s="8"/>
      <c r="Z63" s="8"/>
      <c r="AA63" s="17"/>
      <c r="AB63" s="17"/>
      <c r="AC63" s="10"/>
      <c r="AD63" s="10"/>
      <c r="AE63" s="10"/>
      <c r="AF63" s="17"/>
      <c r="AG63" s="10"/>
      <c r="AH63" s="10"/>
      <c r="AI63" s="10"/>
      <c r="AJ63" s="10"/>
      <c r="AK63" s="10"/>
      <c r="AL63" s="10"/>
      <c r="AM63" s="17"/>
      <c r="AN63" s="8"/>
      <c r="AO63" s="17"/>
      <c r="AP63" s="17"/>
      <c r="AQ63" s="17"/>
      <c r="AR63" s="17"/>
      <c r="AS63" s="17"/>
      <c r="AT63" s="10"/>
      <c r="AU63" s="10"/>
      <c r="AV63" s="17"/>
      <c r="AW63" s="17"/>
      <c r="AX63" s="17"/>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5"/>
      <c r="CF63" s="75"/>
      <c r="CG63" s="75"/>
      <c r="CH63" s="75"/>
      <c r="CI63" s="75"/>
      <c r="CJ63" s="75"/>
      <c r="CK63" s="75"/>
      <c r="CL63" s="75"/>
      <c r="CM63" s="75"/>
      <c r="CN63" s="75"/>
      <c r="CO63" s="75"/>
      <c r="CP63" s="75"/>
      <c r="CQ63" s="75"/>
      <c r="CR63" s="75"/>
      <c r="CS63" s="75"/>
      <c r="CT63" s="75"/>
      <c r="CU63" s="75"/>
      <c r="CV63" s="75"/>
      <c r="CW63" s="75"/>
      <c r="CX63" s="75"/>
      <c r="CY63" s="75"/>
      <c r="CZ63" s="75"/>
    </row>
    <row r="64" spans="2:105" s="12" customFormat="1" ht="30" customHeight="1" x14ac:dyDescent="0.2">
      <c r="B64" s="8"/>
      <c r="C64" s="8"/>
      <c r="D64" s="13"/>
      <c r="E64" s="8"/>
      <c r="F64" s="8"/>
      <c r="G64" s="8"/>
      <c r="H64" s="8"/>
      <c r="I64" s="8"/>
      <c r="J64" s="8"/>
      <c r="K64" s="8"/>
      <c r="L64" s="8"/>
      <c r="M64" s="8"/>
      <c r="N64" s="8"/>
      <c r="O64" s="8"/>
      <c r="P64" s="17"/>
      <c r="Q64" s="17"/>
      <c r="R64" s="8"/>
      <c r="S64" s="8"/>
      <c r="T64" s="8"/>
      <c r="U64" s="8"/>
      <c r="V64" s="8"/>
      <c r="W64" s="8"/>
      <c r="X64" s="8"/>
      <c r="Y64" s="8"/>
      <c r="Z64" s="8"/>
      <c r="AA64" s="17"/>
      <c r="AB64" s="17"/>
      <c r="AC64" s="10"/>
      <c r="AD64" s="10"/>
      <c r="AE64" s="10"/>
      <c r="AF64" s="17"/>
      <c r="AG64" s="10"/>
      <c r="AH64" s="10"/>
      <c r="AI64" s="10"/>
      <c r="AJ64" s="10"/>
      <c r="AK64" s="10"/>
      <c r="AL64" s="10"/>
      <c r="AM64" s="17"/>
      <c r="AN64" s="8"/>
      <c r="AO64" s="17"/>
      <c r="AP64" s="17"/>
      <c r="AQ64" s="17"/>
      <c r="AR64" s="17"/>
      <c r="AS64" s="17"/>
      <c r="AT64" s="10"/>
      <c r="AU64" s="10"/>
      <c r="AV64" s="17"/>
      <c r="AW64" s="17"/>
      <c r="AX64" s="17"/>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5"/>
      <c r="CF64" s="75"/>
      <c r="CG64" s="75"/>
      <c r="CH64" s="75"/>
      <c r="CI64" s="75"/>
      <c r="CJ64" s="75"/>
      <c r="CK64" s="75"/>
      <c r="CL64" s="75"/>
      <c r="CM64" s="75"/>
      <c r="CN64" s="75"/>
      <c r="CO64" s="75"/>
      <c r="CP64" s="75"/>
      <c r="CQ64" s="75"/>
      <c r="CR64" s="75"/>
      <c r="CS64" s="75"/>
      <c r="CT64" s="75"/>
      <c r="CU64" s="75"/>
      <c r="CV64" s="75"/>
      <c r="CW64" s="75"/>
      <c r="CX64" s="75"/>
      <c r="CY64" s="75"/>
      <c r="CZ64" s="75"/>
    </row>
    <row r="65" spans="2:104" s="12" customFormat="1" ht="30" customHeight="1" x14ac:dyDescent="0.2">
      <c r="B65" s="8"/>
      <c r="C65" s="8"/>
      <c r="D65" s="13"/>
      <c r="E65" s="8"/>
      <c r="F65" s="8"/>
      <c r="G65" s="8"/>
      <c r="H65" s="8"/>
      <c r="I65" s="8"/>
      <c r="J65" s="8"/>
      <c r="K65" s="8"/>
      <c r="L65" s="8"/>
      <c r="M65" s="8"/>
      <c r="N65" s="8"/>
      <c r="O65" s="8"/>
      <c r="P65" s="17"/>
      <c r="Q65" s="17"/>
      <c r="R65" s="8"/>
      <c r="S65" s="8"/>
      <c r="T65" s="8"/>
      <c r="U65" s="8"/>
      <c r="V65" s="8"/>
      <c r="W65" s="8"/>
      <c r="X65" s="8"/>
      <c r="Y65" s="8"/>
      <c r="Z65" s="8"/>
      <c r="AA65" s="17"/>
      <c r="AB65" s="17"/>
      <c r="AC65" s="10"/>
      <c r="AD65" s="10"/>
      <c r="AE65" s="10"/>
      <c r="AF65" s="17"/>
      <c r="AG65" s="10"/>
      <c r="AH65" s="10"/>
      <c r="AI65" s="10"/>
      <c r="AJ65" s="10"/>
      <c r="AK65" s="10"/>
      <c r="AL65" s="10"/>
      <c r="AM65" s="17"/>
      <c r="AN65" s="8"/>
      <c r="AO65" s="17"/>
      <c r="AP65" s="17"/>
      <c r="AQ65" s="17"/>
      <c r="AR65" s="17"/>
      <c r="AS65" s="17"/>
      <c r="AT65" s="10"/>
      <c r="AU65" s="10"/>
      <c r="AV65" s="17"/>
      <c r="AW65" s="17"/>
      <c r="AX65" s="17"/>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5"/>
      <c r="CF65" s="75"/>
      <c r="CG65" s="75"/>
      <c r="CH65" s="75"/>
      <c r="CI65" s="75"/>
      <c r="CJ65" s="75"/>
      <c r="CK65" s="75"/>
      <c r="CL65" s="75"/>
      <c r="CM65" s="75"/>
      <c r="CN65" s="75"/>
      <c r="CO65" s="75"/>
      <c r="CP65" s="75"/>
      <c r="CQ65" s="75"/>
      <c r="CR65" s="75"/>
      <c r="CS65" s="75"/>
      <c r="CT65" s="75"/>
      <c r="CU65" s="75"/>
      <c r="CV65" s="75"/>
      <c r="CW65" s="75"/>
      <c r="CX65" s="75"/>
      <c r="CY65" s="75"/>
      <c r="CZ65" s="75"/>
    </row>
    <row r="66" spans="2:104" s="12" customFormat="1" ht="12" customHeight="1" x14ac:dyDescent="0.2">
      <c r="B66" s="8"/>
      <c r="C66" s="8"/>
      <c r="D66" s="13"/>
      <c r="E66" s="8"/>
      <c r="F66" s="8"/>
      <c r="G66" s="8"/>
      <c r="H66" s="8"/>
      <c r="I66" s="8"/>
      <c r="J66" s="8"/>
      <c r="K66" s="8"/>
      <c r="L66" s="8"/>
      <c r="M66" s="8"/>
      <c r="N66" s="8"/>
      <c r="O66" s="8"/>
      <c r="P66" s="17"/>
      <c r="Q66" s="17"/>
      <c r="R66" s="8"/>
      <c r="S66" s="8"/>
      <c r="T66" s="8"/>
      <c r="U66" s="8"/>
      <c r="V66" s="8"/>
      <c r="W66" s="8"/>
      <c r="X66" s="8"/>
      <c r="Y66" s="8"/>
      <c r="Z66" s="8"/>
      <c r="AA66" s="17"/>
      <c r="AB66" s="17"/>
      <c r="AC66" s="10"/>
      <c r="AD66" s="10"/>
      <c r="AE66" s="10"/>
      <c r="AF66" s="17"/>
      <c r="AG66" s="10"/>
      <c r="AH66" s="10"/>
      <c r="AI66" s="10"/>
      <c r="AJ66" s="10"/>
      <c r="AK66" s="10"/>
      <c r="AL66" s="10"/>
      <c r="AM66" s="17"/>
      <c r="AN66" s="8"/>
      <c r="AO66" s="17"/>
      <c r="AP66" s="17"/>
      <c r="AQ66" s="17"/>
      <c r="AR66" s="17"/>
      <c r="AS66" s="17"/>
      <c r="AT66" s="10"/>
      <c r="AU66" s="10"/>
      <c r="AV66" s="17"/>
      <c r="AW66" s="17"/>
      <c r="AX66" s="17"/>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5"/>
      <c r="CF66" s="75"/>
      <c r="CG66" s="75"/>
      <c r="CH66" s="75"/>
      <c r="CI66" s="75"/>
      <c r="CJ66" s="75"/>
      <c r="CK66" s="75"/>
      <c r="CL66" s="75"/>
      <c r="CM66" s="75"/>
      <c r="CN66" s="75"/>
      <c r="CO66" s="75"/>
      <c r="CP66" s="75"/>
      <c r="CQ66" s="75"/>
      <c r="CR66" s="75"/>
      <c r="CS66" s="75"/>
      <c r="CT66" s="75"/>
      <c r="CU66" s="75"/>
      <c r="CV66" s="75"/>
      <c r="CW66" s="75"/>
      <c r="CX66" s="75"/>
      <c r="CY66" s="75"/>
      <c r="CZ66" s="75"/>
    </row>
    <row r="67" spans="2:104" s="12" customFormat="1" ht="12" customHeight="1" x14ac:dyDescent="0.2">
      <c r="B67" s="8"/>
      <c r="C67" s="8"/>
      <c r="D67" s="13"/>
      <c r="E67" s="8"/>
      <c r="F67" s="8"/>
      <c r="G67" s="8"/>
      <c r="H67" s="8"/>
      <c r="I67" s="8"/>
      <c r="J67" s="8"/>
      <c r="K67" s="8"/>
      <c r="L67" s="8"/>
      <c r="M67" s="8"/>
      <c r="N67" s="8"/>
      <c r="O67" s="8"/>
      <c r="P67" s="17"/>
      <c r="Q67" s="17"/>
      <c r="R67" s="8"/>
      <c r="S67" s="8"/>
      <c r="T67" s="8"/>
      <c r="U67" s="8"/>
      <c r="V67" s="8"/>
      <c r="W67" s="8"/>
      <c r="X67" s="8"/>
      <c r="Y67" s="8"/>
      <c r="Z67" s="8"/>
      <c r="AA67" s="17"/>
      <c r="AB67" s="17"/>
      <c r="AC67" s="10"/>
      <c r="AD67" s="10"/>
      <c r="AE67" s="10"/>
      <c r="AF67" s="17"/>
      <c r="AG67" s="10"/>
      <c r="AH67" s="10"/>
      <c r="AI67" s="10"/>
      <c r="AJ67" s="10"/>
      <c r="AK67" s="10"/>
      <c r="AL67" s="10"/>
      <c r="AM67" s="17"/>
      <c r="AN67" s="8"/>
      <c r="AO67" s="17"/>
      <c r="AP67" s="17"/>
      <c r="AQ67" s="17"/>
      <c r="AR67" s="17"/>
      <c r="AS67" s="17"/>
      <c r="AT67" s="10"/>
      <c r="AU67" s="10"/>
      <c r="AV67" s="17"/>
      <c r="AW67" s="17"/>
      <c r="AX67" s="17"/>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5"/>
      <c r="CF67" s="75"/>
      <c r="CG67" s="75"/>
      <c r="CH67" s="75"/>
      <c r="CI67" s="75"/>
      <c r="CJ67" s="75"/>
      <c r="CK67" s="75"/>
      <c r="CL67" s="75"/>
      <c r="CM67" s="75"/>
      <c r="CN67" s="75"/>
      <c r="CO67" s="75"/>
      <c r="CP67" s="75"/>
      <c r="CQ67" s="75"/>
      <c r="CR67" s="75"/>
      <c r="CS67" s="75"/>
      <c r="CT67" s="75"/>
      <c r="CU67" s="75"/>
      <c r="CV67" s="75"/>
      <c r="CW67" s="75"/>
      <c r="CX67" s="75"/>
      <c r="CY67" s="75"/>
      <c r="CZ67" s="75"/>
    </row>
    <row r="68" spans="2:104" s="12" customFormat="1" ht="12" customHeight="1" x14ac:dyDescent="0.2">
      <c r="B68" s="8"/>
      <c r="C68" s="8"/>
      <c r="D68" s="13"/>
      <c r="E68" s="8"/>
      <c r="F68" s="8"/>
      <c r="G68" s="8"/>
      <c r="H68" s="8"/>
      <c r="I68" s="8"/>
      <c r="J68" s="8"/>
      <c r="K68" s="8"/>
      <c r="L68" s="8"/>
      <c r="M68" s="8"/>
      <c r="N68" s="8"/>
      <c r="O68" s="8"/>
      <c r="P68" s="17"/>
      <c r="Q68" s="17"/>
      <c r="R68" s="8"/>
      <c r="S68" s="8"/>
      <c r="T68" s="8"/>
      <c r="U68" s="8"/>
      <c r="V68" s="8"/>
      <c r="W68" s="8"/>
      <c r="X68" s="8"/>
      <c r="Y68" s="8"/>
      <c r="Z68" s="8"/>
      <c r="AA68" s="17"/>
      <c r="AB68" s="17"/>
      <c r="AC68" s="10"/>
      <c r="AD68" s="10"/>
      <c r="AE68" s="10"/>
      <c r="AF68" s="17"/>
      <c r="AG68" s="10"/>
      <c r="AH68" s="10"/>
      <c r="AI68" s="10"/>
      <c r="AJ68" s="10"/>
      <c r="AK68" s="10"/>
      <c r="AL68" s="10"/>
      <c r="AM68" s="17"/>
      <c r="AN68" s="8"/>
      <c r="AO68" s="17"/>
      <c r="AP68" s="17"/>
      <c r="AQ68" s="17"/>
      <c r="AR68" s="17"/>
      <c r="AS68" s="17"/>
      <c r="AT68" s="10"/>
      <c r="AU68" s="10"/>
      <c r="AV68" s="17"/>
      <c r="AW68" s="17"/>
      <c r="AX68" s="17"/>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5"/>
      <c r="CF68" s="75"/>
      <c r="CG68" s="75"/>
      <c r="CH68" s="75"/>
      <c r="CI68" s="75"/>
      <c r="CJ68" s="75"/>
      <c r="CK68" s="75"/>
      <c r="CL68" s="75"/>
      <c r="CM68" s="75"/>
      <c r="CN68" s="75"/>
      <c r="CO68" s="75"/>
      <c r="CP68" s="75"/>
      <c r="CQ68" s="75"/>
      <c r="CR68" s="75"/>
      <c r="CS68" s="75"/>
      <c r="CT68" s="75"/>
      <c r="CU68" s="75"/>
      <c r="CV68" s="75"/>
      <c r="CW68" s="75"/>
      <c r="CX68" s="75"/>
      <c r="CY68" s="75"/>
      <c r="CZ68" s="75"/>
    </row>
    <row r="69" spans="2:104" s="12" customFormat="1" ht="12" customHeight="1" x14ac:dyDescent="0.2">
      <c r="B69" s="8"/>
      <c r="C69" s="8"/>
      <c r="D69" s="13"/>
      <c r="E69" s="8"/>
      <c r="F69" s="8"/>
      <c r="G69" s="8"/>
      <c r="H69" s="8"/>
      <c r="I69" s="8"/>
      <c r="J69" s="8"/>
      <c r="K69" s="8"/>
      <c r="L69" s="8"/>
      <c r="M69" s="8"/>
      <c r="N69" s="8"/>
      <c r="O69" s="8"/>
      <c r="P69" s="17"/>
      <c r="Q69" s="17"/>
      <c r="R69" s="8"/>
      <c r="S69" s="8"/>
      <c r="T69" s="8"/>
      <c r="U69" s="8"/>
      <c r="V69" s="8"/>
      <c r="W69" s="8"/>
      <c r="X69" s="8"/>
      <c r="Y69" s="8"/>
      <c r="Z69" s="8"/>
      <c r="AA69" s="17"/>
      <c r="AB69" s="17"/>
      <c r="AC69" s="10"/>
      <c r="AD69" s="10"/>
      <c r="AE69" s="10"/>
      <c r="AF69" s="17"/>
      <c r="AG69" s="10"/>
      <c r="AH69" s="10"/>
      <c r="AI69" s="10"/>
      <c r="AJ69" s="10"/>
      <c r="AK69" s="10"/>
      <c r="AL69" s="10"/>
      <c r="AM69" s="17"/>
      <c r="AN69" s="8"/>
      <c r="AO69" s="17"/>
      <c r="AP69" s="17"/>
      <c r="AQ69" s="17"/>
      <c r="AR69" s="17"/>
      <c r="AS69" s="17"/>
      <c r="AT69" s="10"/>
      <c r="AU69" s="10"/>
      <c r="AV69" s="17"/>
      <c r="AW69" s="17"/>
      <c r="AX69" s="17"/>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5"/>
      <c r="CF69" s="75"/>
      <c r="CG69" s="75"/>
      <c r="CH69" s="75"/>
      <c r="CI69" s="75"/>
      <c r="CJ69" s="75"/>
      <c r="CK69" s="75"/>
      <c r="CL69" s="75"/>
      <c r="CM69" s="75"/>
      <c r="CN69" s="75"/>
      <c r="CO69" s="75"/>
      <c r="CP69" s="75"/>
      <c r="CQ69" s="75"/>
      <c r="CR69" s="75"/>
      <c r="CS69" s="75"/>
      <c r="CT69" s="75"/>
      <c r="CU69" s="75"/>
      <c r="CV69" s="75"/>
      <c r="CW69" s="75"/>
      <c r="CX69" s="75"/>
      <c r="CY69" s="75"/>
      <c r="CZ69" s="75"/>
    </row>
    <row r="70" spans="2:104" s="12" customFormat="1" ht="12" customHeight="1" x14ac:dyDescent="0.2">
      <c r="B70" s="8"/>
      <c r="C70" s="8"/>
      <c r="D70" s="13"/>
      <c r="E70" s="8"/>
      <c r="F70" s="8"/>
      <c r="G70" s="8"/>
      <c r="H70" s="8"/>
      <c r="I70" s="8"/>
      <c r="J70" s="8"/>
      <c r="K70" s="8"/>
      <c r="L70" s="8"/>
      <c r="M70" s="8"/>
      <c r="N70" s="8"/>
      <c r="O70" s="8"/>
      <c r="P70" s="17"/>
      <c r="Q70" s="17"/>
      <c r="R70" s="8"/>
      <c r="S70" s="8"/>
      <c r="T70" s="8"/>
      <c r="U70" s="8"/>
      <c r="V70" s="8"/>
      <c r="W70" s="8"/>
      <c r="X70" s="8"/>
      <c r="Y70" s="8"/>
      <c r="Z70" s="8"/>
      <c r="AA70" s="17"/>
      <c r="AB70" s="17"/>
      <c r="AC70" s="10"/>
      <c r="AD70" s="10"/>
      <c r="AE70" s="10"/>
      <c r="AF70" s="17"/>
      <c r="AG70" s="10"/>
      <c r="AH70" s="10"/>
      <c r="AI70" s="10"/>
      <c r="AJ70" s="10"/>
      <c r="AK70" s="10"/>
      <c r="AL70" s="10"/>
      <c r="AM70" s="17"/>
      <c r="AN70" s="8"/>
      <c r="AO70" s="17"/>
      <c r="AP70" s="17"/>
      <c r="AQ70" s="17"/>
      <c r="AR70" s="17"/>
      <c r="AS70" s="17"/>
      <c r="AT70" s="10"/>
      <c r="AU70" s="10"/>
      <c r="AV70" s="17"/>
      <c r="AW70" s="17"/>
      <c r="AX70" s="17"/>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5"/>
      <c r="CF70" s="75"/>
      <c r="CG70" s="75"/>
      <c r="CH70" s="75"/>
      <c r="CI70" s="75"/>
      <c r="CJ70" s="75"/>
      <c r="CK70" s="75"/>
      <c r="CL70" s="75"/>
      <c r="CM70" s="75"/>
      <c r="CN70" s="75"/>
      <c r="CO70" s="75"/>
      <c r="CP70" s="75"/>
      <c r="CQ70" s="75"/>
      <c r="CR70" s="75"/>
      <c r="CS70" s="75"/>
      <c r="CT70" s="75"/>
      <c r="CU70" s="75"/>
      <c r="CV70" s="75"/>
      <c r="CW70" s="75"/>
      <c r="CX70" s="75"/>
      <c r="CY70" s="75"/>
      <c r="CZ70" s="75"/>
    </row>
    <row r="71" spans="2:104" s="12" customFormat="1" ht="12" customHeight="1" x14ac:dyDescent="0.2">
      <c r="B71" s="8"/>
      <c r="C71" s="8"/>
      <c r="D71" s="13"/>
      <c r="E71" s="8"/>
      <c r="F71" s="8"/>
      <c r="G71" s="8"/>
      <c r="H71" s="8"/>
      <c r="I71" s="8"/>
      <c r="J71" s="8"/>
      <c r="K71" s="8"/>
      <c r="L71" s="8"/>
      <c r="M71" s="8"/>
      <c r="N71" s="8"/>
      <c r="O71" s="8"/>
      <c r="P71" s="17"/>
      <c r="Q71" s="17"/>
      <c r="R71" s="8"/>
      <c r="S71" s="8"/>
      <c r="T71" s="8"/>
      <c r="U71" s="8"/>
      <c r="V71" s="8"/>
      <c r="W71" s="8"/>
      <c r="X71" s="8"/>
      <c r="Y71" s="8"/>
      <c r="Z71" s="8"/>
      <c r="AA71" s="17"/>
      <c r="AB71" s="17"/>
      <c r="AC71" s="10"/>
      <c r="AD71" s="10"/>
      <c r="AE71" s="10"/>
      <c r="AF71" s="17"/>
      <c r="AG71" s="10"/>
      <c r="AH71" s="10"/>
      <c r="AI71" s="10"/>
      <c r="AJ71" s="10"/>
      <c r="AK71" s="10"/>
      <c r="AL71" s="10"/>
      <c r="AM71" s="17"/>
      <c r="AN71" s="8"/>
      <c r="AO71" s="17"/>
      <c r="AP71" s="17"/>
      <c r="AQ71" s="17"/>
      <c r="AR71" s="17"/>
      <c r="AS71" s="17"/>
      <c r="AT71" s="10"/>
      <c r="AU71" s="10"/>
      <c r="AV71" s="17"/>
      <c r="AW71" s="17"/>
      <c r="AX71" s="17"/>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5"/>
      <c r="CF71" s="75"/>
      <c r="CG71" s="75"/>
      <c r="CH71" s="75"/>
      <c r="CI71" s="75"/>
      <c r="CJ71" s="75"/>
      <c r="CK71" s="75"/>
      <c r="CL71" s="75"/>
      <c r="CM71" s="75"/>
      <c r="CN71" s="75"/>
      <c r="CO71" s="75"/>
      <c r="CP71" s="75"/>
      <c r="CQ71" s="75"/>
      <c r="CR71" s="75"/>
      <c r="CS71" s="75"/>
      <c r="CT71" s="75"/>
      <c r="CU71" s="75"/>
      <c r="CV71" s="75"/>
      <c r="CW71" s="75"/>
      <c r="CX71" s="75"/>
      <c r="CY71" s="75"/>
      <c r="CZ71" s="75"/>
    </row>
    <row r="72" spans="2:104" s="12" customFormat="1" ht="12" customHeight="1" x14ac:dyDescent="0.2">
      <c r="B72" s="8"/>
      <c r="C72" s="8"/>
      <c r="D72" s="13"/>
      <c r="E72" s="8"/>
      <c r="F72" s="8"/>
      <c r="G72" s="8"/>
      <c r="H72" s="8"/>
      <c r="I72" s="8"/>
      <c r="J72" s="8"/>
      <c r="K72" s="8"/>
      <c r="L72" s="8"/>
      <c r="M72" s="8"/>
      <c r="N72" s="8"/>
      <c r="O72" s="8"/>
      <c r="P72" s="17"/>
      <c r="Q72" s="17"/>
      <c r="R72" s="8"/>
      <c r="S72" s="8"/>
      <c r="T72" s="8"/>
      <c r="U72" s="8"/>
      <c r="V72" s="8"/>
      <c r="W72" s="8"/>
      <c r="X72" s="8"/>
      <c r="Y72" s="8"/>
      <c r="Z72" s="8"/>
      <c r="AA72" s="17"/>
      <c r="AB72" s="17"/>
      <c r="AC72" s="10"/>
      <c r="AD72" s="10"/>
      <c r="AE72" s="10"/>
      <c r="AF72" s="17"/>
      <c r="AG72" s="10"/>
      <c r="AH72" s="10"/>
      <c r="AI72" s="10"/>
      <c r="AJ72" s="10"/>
      <c r="AK72" s="10"/>
      <c r="AL72" s="10"/>
      <c r="AM72" s="17"/>
      <c r="AN72" s="8"/>
      <c r="AO72" s="17"/>
      <c r="AP72" s="17"/>
      <c r="AQ72" s="17"/>
      <c r="AR72" s="17"/>
      <c r="AS72" s="17"/>
      <c r="AT72" s="10"/>
      <c r="AU72" s="10"/>
      <c r="AV72" s="17"/>
      <c r="AW72" s="17"/>
      <c r="AX72" s="17"/>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5"/>
      <c r="CF72" s="75"/>
      <c r="CG72" s="75"/>
      <c r="CH72" s="75"/>
      <c r="CI72" s="75"/>
      <c r="CJ72" s="75"/>
      <c r="CK72" s="75"/>
      <c r="CL72" s="75"/>
      <c r="CM72" s="75"/>
      <c r="CN72" s="75"/>
      <c r="CO72" s="75"/>
      <c r="CP72" s="75"/>
      <c r="CQ72" s="75"/>
      <c r="CR72" s="75"/>
      <c r="CS72" s="75"/>
      <c r="CT72" s="75"/>
      <c r="CU72" s="75"/>
      <c r="CV72" s="75"/>
      <c r="CW72" s="75"/>
      <c r="CX72" s="75"/>
      <c r="CY72" s="75"/>
      <c r="CZ72" s="75"/>
    </row>
    <row r="73" spans="2:104" s="12" customFormat="1" ht="12" customHeight="1" x14ac:dyDescent="0.2">
      <c r="B73" s="8"/>
      <c r="C73" s="8"/>
      <c r="D73" s="13"/>
      <c r="E73" s="8"/>
      <c r="F73" s="8"/>
      <c r="G73" s="8"/>
      <c r="H73" s="8"/>
      <c r="I73" s="8"/>
      <c r="J73" s="8"/>
      <c r="K73" s="8"/>
      <c r="L73" s="8"/>
      <c r="M73" s="8"/>
      <c r="N73" s="8"/>
      <c r="O73" s="8"/>
      <c r="P73" s="17"/>
      <c r="Q73" s="17"/>
      <c r="R73" s="8"/>
      <c r="S73" s="8"/>
      <c r="T73" s="8"/>
      <c r="U73" s="8"/>
      <c r="V73" s="8"/>
      <c r="W73" s="8"/>
      <c r="X73" s="8"/>
      <c r="Y73" s="8"/>
      <c r="Z73" s="8"/>
      <c r="AA73" s="17"/>
      <c r="AB73" s="17"/>
      <c r="AC73" s="10"/>
      <c r="AD73" s="10"/>
      <c r="AE73" s="10"/>
      <c r="AF73" s="17"/>
      <c r="AG73" s="10"/>
      <c r="AH73" s="10"/>
      <c r="AI73" s="10"/>
      <c r="AJ73" s="10"/>
      <c r="AK73" s="10"/>
      <c r="AL73" s="10"/>
      <c r="AM73" s="17"/>
      <c r="AN73" s="8"/>
      <c r="AO73" s="17"/>
      <c r="AP73" s="17"/>
      <c r="AQ73" s="17"/>
      <c r="AR73" s="17"/>
      <c r="AS73" s="17"/>
      <c r="AT73" s="10"/>
      <c r="AU73" s="10"/>
      <c r="AV73" s="17"/>
      <c r="AW73" s="17"/>
      <c r="AX73" s="17"/>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5"/>
      <c r="CF73" s="15"/>
      <c r="CG73" s="15"/>
      <c r="CH73" s="15"/>
      <c r="CI73" s="15"/>
      <c r="CJ73" s="15"/>
      <c r="CK73" s="15"/>
      <c r="CL73" s="15"/>
      <c r="CM73" s="15"/>
      <c r="CN73" s="15"/>
      <c r="CO73" s="15"/>
      <c r="CP73" s="15"/>
      <c r="CQ73" s="15"/>
      <c r="CR73" s="75"/>
      <c r="CS73" s="75"/>
      <c r="CT73" s="75"/>
      <c r="CU73" s="75"/>
      <c r="CV73" s="75"/>
      <c r="CW73" s="75"/>
      <c r="CX73" s="75"/>
      <c r="CY73" s="75"/>
      <c r="CZ73" s="75"/>
    </row>
    <row r="74" spans="2:104" s="12" customFormat="1" ht="12" customHeight="1" x14ac:dyDescent="0.2">
      <c r="B74" s="8"/>
      <c r="C74" s="8"/>
      <c r="D74" s="13"/>
      <c r="E74" s="8"/>
      <c r="F74" s="8"/>
      <c r="G74" s="8"/>
      <c r="H74" s="8"/>
      <c r="I74" s="8"/>
      <c r="J74" s="8"/>
      <c r="K74" s="8"/>
      <c r="L74" s="8"/>
      <c r="M74" s="8"/>
      <c r="N74" s="8"/>
      <c r="O74" s="8"/>
      <c r="P74" s="17"/>
      <c r="Q74" s="17"/>
      <c r="R74" s="8"/>
      <c r="S74" s="8"/>
      <c r="T74" s="8"/>
      <c r="U74" s="8"/>
      <c r="V74" s="8"/>
      <c r="W74" s="8"/>
      <c r="X74" s="8"/>
      <c r="Y74" s="8"/>
      <c r="Z74" s="8"/>
      <c r="AA74" s="17"/>
      <c r="AB74" s="17"/>
      <c r="AC74" s="10"/>
      <c r="AD74" s="10"/>
      <c r="AE74" s="10"/>
      <c r="AF74" s="17"/>
      <c r="AG74" s="10"/>
      <c r="AH74" s="10"/>
      <c r="AI74" s="10"/>
      <c r="AJ74" s="10"/>
      <c r="AK74" s="10"/>
      <c r="AL74" s="10"/>
      <c r="AM74" s="17"/>
      <c r="AN74" s="8"/>
      <c r="AO74" s="17"/>
      <c r="AP74" s="17"/>
      <c r="AQ74" s="17"/>
      <c r="AR74" s="17"/>
      <c r="AS74" s="17"/>
      <c r="AT74" s="10"/>
      <c r="AU74" s="10"/>
      <c r="AV74" s="17"/>
      <c r="AW74" s="17"/>
      <c r="AX74" s="17"/>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5"/>
      <c r="CF74" s="15"/>
      <c r="CG74" s="15"/>
      <c r="CH74" s="15"/>
      <c r="CI74" s="15"/>
      <c r="CJ74" s="15"/>
      <c r="CK74" s="15"/>
      <c r="CL74" s="15"/>
      <c r="CM74" s="15"/>
      <c r="CN74" s="15"/>
      <c r="CO74" s="15"/>
      <c r="CP74" s="15"/>
      <c r="CQ74" s="15"/>
      <c r="CR74" s="75"/>
      <c r="CS74" s="75"/>
      <c r="CT74" s="75"/>
      <c r="CU74" s="75"/>
      <c r="CV74" s="75"/>
      <c r="CW74" s="75"/>
      <c r="CX74" s="75"/>
      <c r="CY74" s="75"/>
      <c r="CZ74" s="75"/>
    </row>
    <row r="75" spans="2:104" s="12" customFormat="1" ht="12" customHeight="1" x14ac:dyDescent="0.2">
      <c r="B75" s="8"/>
      <c r="C75" s="8"/>
      <c r="D75" s="13"/>
      <c r="E75" s="8"/>
      <c r="F75" s="8"/>
      <c r="G75" s="8"/>
      <c r="H75" s="8"/>
      <c r="I75" s="8"/>
      <c r="J75" s="8"/>
      <c r="K75" s="8"/>
      <c r="L75" s="8"/>
      <c r="M75" s="8"/>
      <c r="N75" s="8"/>
      <c r="O75" s="8"/>
      <c r="P75" s="17"/>
      <c r="Q75" s="17"/>
      <c r="R75" s="8"/>
      <c r="S75" s="8"/>
      <c r="T75" s="8"/>
      <c r="U75" s="8"/>
      <c r="V75" s="8"/>
      <c r="W75" s="8"/>
      <c r="X75" s="8"/>
      <c r="Y75" s="8"/>
      <c r="Z75" s="8"/>
      <c r="AA75" s="17"/>
      <c r="AB75" s="17"/>
      <c r="AC75" s="10"/>
      <c r="AD75" s="10"/>
      <c r="AE75" s="10"/>
      <c r="AF75" s="17"/>
      <c r="AG75" s="10"/>
      <c r="AH75" s="10"/>
      <c r="AI75" s="10"/>
      <c r="AJ75" s="10"/>
      <c r="AK75" s="10"/>
      <c r="AL75" s="10"/>
      <c r="AM75" s="17"/>
      <c r="AN75" s="8"/>
      <c r="AO75" s="17"/>
      <c r="AP75" s="17"/>
      <c r="AQ75" s="17"/>
      <c r="AR75" s="17"/>
      <c r="AS75" s="17"/>
      <c r="AT75" s="10"/>
      <c r="AU75" s="10"/>
      <c r="AV75" s="17"/>
      <c r="AW75" s="17"/>
      <c r="AX75" s="17"/>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5"/>
      <c r="CF75" s="15"/>
      <c r="CG75" s="15"/>
      <c r="CH75" s="15"/>
      <c r="CI75" s="15"/>
      <c r="CJ75" s="15"/>
      <c r="CK75" s="15"/>
      <c r="CL75" s="15"/>
      <c r="CM75" s="15"/>
      <c r="CN75" s="15"/>
      <c r="CO75" s="15"/>
      <c r="CP75" s="15"/>
      <c r="CQ75" s="15"/>
      <c r="CR75" s="75"/>
      <c r="CS75" s="75"/>
      <c r="CT75" s="75"/>
      <c r="CU75" s="75"/>
      <c r="CV75" s="75"/>
      <c r="CW75" s="75"/>
      <c r="CX75" s="75"/>
      <c r="CY75" s="75"/>
      <c r="CZ75" s="75"/>
    </row>
    <row r="76" spans="2:104" s="12" customFormat="1" ht="12" customHeight="1" x14ac:dyDescent="0.2">
      <c r="B76" s="8"/>
      <c r="C76" s="8"/>
      <c r="D76" s="13"/>
      <c r="E76" s="8"/>
      <c r="F76" s="8"/>
      <c r="G76" s="8"/>
      <c r="H76" s="8"/>
      <c r="I76" s="8"/>
      <c r="J76" s="8"/>
      <c r="K76" s="8"/>
      <c r="L76" s="8"/>
      <c r="M76" s="8"/>
      <c r="N76" s="8"/>
      <c r="O76" s="8"/>
      <c r="P76" s="17"/>
      <c r="Q76" s="17"/>
      <c r="R76" s="8"/>
      <c r="S76" s="8"/>
      <c r="T76" s="8"/>
      <c r="U76" s="8"/>
      <c r="V76" s="8"/>
      <c r="W76" s="8"/>
      <c r="X76" s="8"/>
      <c r="Y76" s="8"/>
      <c r="Z76" s="8"/>
      <c r="AA76" s="17"/>
      <c r="AB76" s="17"/>
      <c r="AC76" s="10"/>
      <c r="AD76" s="10"/>
      <c r="AE76" s="10"/>
      <c r="AF76" s="17"/>
      <c r="AG76" s="10"/>
      <c r="AH76" s="10"/>
      <c r="AI76" s="10"/>
      <c r="AJ76" s="10"/>
      <c r="AK76" s="10"/>
      <c r="AL76" s="10"/>
      <c r="AM76" s="17"/>
      <c r="AN76" s="8"/>
      <c r="AO76" s="17"/>
      <c r="AP76" s="17"/>
      <c r="AQ76" s="17"/>
      <c r="AR76" s="17"/>
      <c r="AS76" s="17"/>
      <c r="AT76" s="10"/>
      <c r="AU76" s="10"/>
      <c r="AV76" s="17"/>
      <c r="AW76" s="17"/>
      <c r="AX76" s="17"/>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5"/>
      <c r="CF76" s="15"/>
      <c r="CG76" s="15"/>
      <c r="CH76" s="15"/>
      <c r="CI76" s="15"/>
      <c r="CJ76" s="15"/>
      <c r="CK76" s="15"/>
      <c r="CL76" s="15"/>
      <c r="CM76" s="15"/>
      <c r="CN76" s="15"/>
      <c r="CO76" s="15"/>
      <c r="CP76" s="15"/>
      <c r="CQ76" s="15"/>
      <c r="CR76" s="75"/>
      <c r="CS76" s="75"/>
      <c r="CT76" s="75"/>
      <c r="CU76" s="75"/>
      <c r="CV76" s="75"/>
      <c r="CW76" s="75"/>
      <c r="CX76" s="75"/>
      <c r="CY76" s="75"/>
      <c r="CZ76" s="75"/>
    </row>
    <row r="77" spans="2:104" s="12" customFormat="1" ht="12" customHeight="1" x14ac:dyDescent="0.2">
      <c r="B77" s="8"/>
      <c r="C77" s="8"/>
      <c r="D77" s="13"/>
      <c r="E77" s="8"/>
      <c r="F77" s="8"/>
      <c r="G77" s="8"/>
      <c r="H77" s="8"/>
      <c r="I77" s="8"/>
      <c r="J77" s="8"/>
      <c r="K77" s="8"/>
      <c r="L77" s="8"/>
      <c r="M77" s="8"/>
      <c r="N77" s="8"/>
      <c r="O77" s="8"/>
      <c r="P77" s="17"/>
      <c r="Q77" s="17"/>
      <c r="R77" s="8"/>
      <c r="S77" s="8"/>
      <c r="T77" s="8"/>
      <c r="U77" s="8"/>
      <c r="V77" s="8"/>
      <c r="W77" s="8"/>
      <c r="X77" s="8"/>
      <c r="Y77" s="8"/>
      <c r="Z77" s="8"/>
      <c r="AA77" s="17"/>
      <c r="AB77" s="17"/>
      <c r="AC77" s="10"/>
      <c r="AD77" s="10"/>
      <c r="AE77" s="10"/>
      <c r="AF77" s="17"/>
      <c r="AG77" s="10"/>
      <c r="AH77" s="10"/>
      <c r="AI77" s="10"/>
      <c r="AJ77" s="10"/>
      <c r="AK77" s="10"/>
      <c r="AL77" s="10"/>
      <c r="AM77" s="17"/>
      <c r="AN77" s="8"/>
      <c r="AO77" s="17"/>
      <c r="AP77" s="17"/>
      <c r="AQ77" s="17"/>
      <c r="AR77" s="17"/>
      <c r="AS77" s="17"/>
      <c r="AT77" s="10"/>
      <c r="AU77" s="10"/>
      <c r="AV77" s="17"/>
      <c r="AW77" s="17"/>
      <c r="AX77" s="17"/>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5"/>
      <c r="CF77" s="15"/>
      <c r="CG77" s="15"/>
      <c r="CH77" s="15"/>
      <c r="CI77" s="15"/>
      <c r="CJ77" s="15"/>
      <c r="CK77" s="15"/>
      <c r="CL77" s="15"/>
      <c r="CM77" s="15"/>
      <c r="CN77" s="15"/>
      <c r="CO77" s="15"/>
      <c r="CP77" s="15"/>
      <c r="CQ77" s="15"/>
      <c r="CR77" s="75"/>
      <c r="CS77" s="75"/>
      <c r="CT77" s="75"/>
      <c r="CU77" s="75"/>
      <c r="CV77" s="75"/>
      <c r="CW77" s="75"/>
      <c r="CX77" s="75"/>
      <c r="CY77" s="75"/>
      <c r="CZ77" s="75"/>
    </row>
    <row r="78" spans="2:104" s="12" customFormat="1" ht="12" customHeight="1" x14ac:dyDescent="0.2">
      <c r="B78" s="8"/>
      <c r="C78" s="8"/>
      <c r="D78" s="13"/>
      <c r="E78" s="8"/>
      <c r="F78" s="8"/>
      <c r="G78" s="8"/>
      <c r="H78" s="8"/>
      <c r="I78" s="8"/>
      <c r="J78" s="8"/>
      <c r="K78" s="8"/>
      <c r="L78" s="8"/>
      <c r="M78" s="8"/>
      <c r="N78" s="8"/>
      <c r="O78" s="8"/>
      <c r="P78" s="17"/>
      <c r="Q78" s="17"/>
      <c r="R78" s="8"/>
      <c r="S78" s="8"/>
      <c r="T78" s="8"/>
      <c r="U78" s="8"/>
      <c r="V78" s="8"/>
      <c r="W78" s="8"/>
      <c r="X78" s="8"/>
      <c r="Y78" s="8"/>
      <c r="Z78" s="8"/>
      <c r="AA78" s="17"/>
      <c r="AB78" s="17"/>
      <c r="AC78" s="10"/>
      <c r="AD78" s="10"/>
      <c r="AE78" s="10"/>
      <c r="AF78" s="17"/>
      <c r="AG78" s="10"/>
      <c r="AH78" s="10"/>
      <c r="AI78" s="10"/>
      <c r="AJ78" s="10"/>
      <c r="AK78" s="10"/>
      <c r="AL78" s="10"/>
      <c r="AM78" s="17"/>
      <c r="AN78" s="8"/>
      <c r="AO78" s="17"/>
      <c r="AP78" s="17"/>
      <c r="AQ78" s="17"/>
      <c r="AR78" s="17"/>
      <c r="AS78" s="17"/>
      <c r="AT78" s="10"/>
      <c r="AU78" s="10"/>
      <c r="AV78" s="17"/>
      <c r="AW78" s="17"/>
      <c r="AX78" s="17"/>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5"/>
      <c r="CF78" s="15"/>
      <c r="CG78" s="15"/>
      <c r="CH78" s="15"/>
      <c r="CI78" s="15"/>
      <c r="CJ78" s="15"/>
      <c r="CK78" s="15"/>
      <c r="CL78" s="15"/>
      <c r="CM78" s="15"/>
      <c r="CN78" s="15"/>
      <c r="CO78" s="15"/>
      <c r="CP78" s="15"/>
      <c r="CQ78" s="15"/>
      <c r="CR78" s="75"/>
      <c r="CS78" s="75"/>
      <c r="CT78" s="75"/>
      <c r="CU78" s="75"/>
      <c r="CV78" s="75"/>
      <c r="CW78" s="75"/>
      <c r="CX78" s="75"/>
      <c r="CY78" s="75"/>
      <c r="CZ78" s="75"/>
    </row>
    <row r="79" spans="2:104" s="12" customFormat="1" ht="12" customHeight="1" x14ac:dyDescent="0.2">
      <c r="B79" s="8"/>
      <c r="C79" s="8"/>
      <c r="D79" s="13"/>
      <c r="E79" s="8"/>
      <c r="F79" s="8"/>
      <c r="G79" s="8"/>
      <c r="H79" s="8"/>
      <c r="I79" s="8"/>
      <c r="J79" s="8"/>
      <c r="K79" s="8"/>
      <c r="L79" s="8"/>
      <c r="M79" s="8"/>
      <c r="N79" s="8"/>
      <c r="O79" s="8"/>
      <c r="P79" s="17"/>
      <c r="Q79" s="17"/>
      <c r="R79" s="8"/>
      <c r="S79" s="8"/>
      <c r="T79" s="8"/>
      <c r="U79" s="8"/>
      <c r="V79" s="8"/>
      <c r="W79" s="8"/>
      <c r="X79" s="8"/>
      <c r="Y79" s="8"/>
      <c r="Z79" s="8"/>
      <c r="AA79" s="17"/>
      <c r="AB79" s="17"/>
      <c r="AC79" s="10"/>
      <c r="AD79" s="10"/>
      <c r="AE79" s="10"/>
      <c r="AF79" s="17"/>
      <c r="AG79" s="10"/>
      <c r="AH79" s="10"/>
      <c r="AI79" s="10"/>
      <c r="AJ79" s="10"/>
      <c r="AK79" s="10"/>
      <c r="AL79" s="10"/>
      <c r="AM79" s="17"/>
      <c r="AN79" s="8"/>
      <c r="AO79" s="17"/>
      <c r="AP79" s="17"/>
      <c r="AQ79" s="17"/>
      <c r="AR79" s="17"/>
      <c r="AS79" s="17"/>
      <c r="AT79" s="10"/>
      <c r="AU79" s="10"/>
      <c r="AV79" s="17"/>
      <c r="AW79" s="17"/>
      <c r="AX79" s="17"/>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5"/>
      <c r="CF79" s="15"/>
      <c r="CG79" s="15"/>
      <c r="CH79" s="15"/>
      <c r="CI79" s="15"/>
      <c r="CJ79" s="15"/>
      <c r="CK79" s="15"/>
      <c r="CL79" s="15"/>
      <c r="CM79" s="15"/>
      <c r="CN79" s="15"/>
      <c r="CO79" s="15"/>
      <c r="CP79" s="15"/>
      <c r="CQ79" s="15"/>
      <c r="CR79" s="75"/>
      <c r="CS79" s="75"/>
      <c r="CT79" s="75"/>
      <c r="CU79" s="75"/>
      <c r="CV79" s="75"/>
      <c r="CW79" s="75"/>
      <c r="CX79" s="75"/>
      <c r="CY79" s="75"/>
      <c r="CZ79" s="75"/>
    </row>
    <row r="80" spans="2:104" s="12" customFormat="1" ht="12" customHeight="1" x14ac:dyDescent="0.2">
      <c r="B80" s="8"/>
      <c r="C80" s="8"/>
      <c r="D80" s="13"/>
      <c r="E80" s="8"/>
      <c r="F80" s="8"/>
      <c r="G80" s="8"/>
      <c r="H80" s="8"/>
      <c r="I80" s="8"/>
      <c r="J80" s="8"/>
      <c r="K80" s="8"/>
      <c r="L80" s="8"/>
      <c r="M80" s="8"/>
      <c r="N80" s="8"/>
      <c r="O80" s="8"/>
      <c r="P80" s="17"/>
      <c r="Q80" s="17"/>
      <c r="R80" s="8"/>
      <c r="S80" s="8"/>
      <c r="T80" s="8"/>
      <c r="U80" s="8"/>
      <c r="V80" s="8"/>
      <c r="W80" s="8"/>
      <c r="X80" s="8"/>
      <c r="Y80" s="8"/>
      <c r="Z80" s="8"/>
      <c r="AA80" s="17"/>
      <c r="AB80" s="17"/>
      <c r="AC80" s="10"/>
      <c r="AD80" s="10"/>
      <c r="AE80" s="10"/>
      <c r="AF80" s="17"/>
      <c r="AG80" s="10"/>
      <c r="AH80" s="10"/>
      <c r="AI80" s="10"/>
      <c r="AJ80" s="10"/>
      <c r="AK80" s="10"/>
      <c r="AL80" s="10"/>
      <c r="AM80" s="17"/>
      <c r="AN80" s="8"/>
      <c r="AO80" s="17"/>
      <c r="AP80" s="17"/>
      <c r="AQ80" s="17"/>
      <c r="AR80" s="17"/>
      <c r="AS80" s="17"/>
      <c r="AT80" s="10"/>
      <c r="AU80" s="10"/>
      <c r="AV80" s="17"/>
      <c r="AW80" s="17"/>
      <c r="AX80" s="17"/>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5"/>
      <c r="CF80" s="15"/>
      <c r="CG80" s="15"/>
      <c r="CH80" s="15"/>
      <c r="CI80" s="15"/>
      <c r="CJ80" s="15"/>
      <c r="CK80" s="15"/>
      <c r="CL80" s="15"/>
      <c r="CM80" s="15"/>
      <c r="CN80" s="15"/>
      <c r="CO80" s="15"/>
      <c r="CP80" s="15"/>
      <c r="CQ80" s="15"/>
      <c r="CR80" s="75"/>
      <c r="CS80" s="75"/>
      <c r="CT80" s="75"/>
      <c r="CU80" s="75"/>
      <c r="CV80" s="75"/>
      <c r="CW80" s="75"/>
      <c r="CX80" s="75"/>
      <c r="CY80" s="75"/>
      <c r="CZ80" s="75"/>
    </row>
    <row r="81" spans="2:104" s="12" customFormat="1" ht="12" customHeight="1" x14ac:dyDescent="0.2">
      <c r="B81" s="8"/>
      <c r="C81" s="8"/>
      <c r="D81" s="13"/>
      <c r="E81" s="8"/>
      <c r="F81" s="8"/>
      <c r="G81" s="8"/>
      <c r="H81" s="8"/>
      <c r="I81" s="8"/>
      <c r="J81" s="8"/>
      <c r="K81" s="8"/>
      <c r="L81" s="8"/>
      <c r="M81" s="8"/>
      <c r="N81" s="8"/>
      <c r="O81" s="8"/>
      <c r="P81" s="17"/>
      <c r="Q81" s="17"/>
      <c r="R81" s="8"/>
      <c r="S81" s="8"/>
      <c r="T81" s="8"/>
      <c r="U81" s="8"/>
      <c r="V81" s="8"/>
      <c r="W81" s="8"/>
      <c r="X81" s="8"/>
      <c r="Y81" s="8"/>
      <c r="Z81" s="8"/>
      <c r="AA81" s="17"/>
      <c r="AB81" s="17"/>
      <c r="AC81" s="10"/>
      <c r="AD81" s="10"/>
      <c r="AE81" s="10"/>
      <c r="AF81" s="17"/>
      <c r="AG81" s="10"/>
      <c r="AH81" s="10"/>
      <c r="AI81" s="10"/>
      <c r="AJ81" s="10"/>
      <c r="AK81" s="10"/>
      <c r="AL81" s="10"/>
      <c r="AM81" s="17"/>
      <c r="AN81" s="8"/>
      <c r="AO81" s="17"/>
      <c r="AP81" s="17"/>
      <c r="AQ81" s="17"/>
      <c r="AR81" s="17"/>
      <c r="AS81" s="17"/>
      <c r="AT81" s="10"/>
      <c r="AU81" s="10"/>
      <c r="AV81" s="17"/>
      <c r="AW81" s="17"/>
      <c r="AX81" s="17"/>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5"/>
      <c r="CF81" s="15"/>
      <c r="CG81" s="15"/>
      <c r="CH81" s="15"/>
      <c r="CI81" s="15"/>
      <c r="CJ81" s="15"/>
      <c r="CK81" s="15"/>
      <c r="CL81" s="15"/>
      <c r="CM81" s="15"/>
      <c r="CN81" s="15"/>
      <c r="CO81" s="15"/>
      <c r="CP81" s="15"/>
      <c r="CQ81" s="15"/>
      <c r="CR81" s="75"/>
      <c r="CS81" s="75"/>
      <c r="CT81" s="75"/>
      <c r="CU81" s="75"/>
      <c r="CV81" s="75"/>
      <c r="CW81" s="75"/>
      <c r="CX81" s="75"/>
      <c r="CY81" s="75"/>
      <c r="CZ81" s="75"/>
    </row>
    <row r="82" spans="2:104" s="12" customFormat="1" ht="12" customHeight="1" x14ac:dyDescent="0.2">
      <c r="B82" s="8"/>
      <c r="C82" s="8"/>
      <c r="D82" s="13"/>
      <c r="E82" s="8"/>
      <c r="F82" s="8"/>
      <c r="G82" s="8"/>
      <c r="H82" s="8"/>
      <c r="I82" s="8"/>
      <c r="J82" s="8"/>
      <c r="K82" s="8"/>
      <c r="L82" s="8"/>
      <c r="M82" s="8"/>
      <c r="N82" s="8"/>
      <c r="O82" s="8"/>
      <c r="P82" s="17"/>
      <c r="Q82" s="17"/>
      <c r="R82" s="8"/>
      <c r="S82" s="8"/>
      <c r="T82" s="8"/>
      <c r="U82" s="8"/>
      <c r="V82" s="8"/>
      <c r="W82" s="8"/>
      <c r="X82" s="8"/>
      <c r="Y82" s="8"/>
      <c r="Z82" s="8"/>
      <c r="AA82" s="17"/>
      <c r="AB82" s="17"/>
      <c r="AC82" s="10"/>
      <c r="AD82" s="10"/>
      <c r="AE82" s="10"/>
      <c r="AF82" s="17"/>
      <c r="AG82" s="10"/>
      <c r="AH82" s="10"/>
      <c r="AI82" s="10"/>
      <c r="AJ82" s="10"/>
      <c r="AK82" s="10"/>
      <c r="AL82" s="10"/>
      <c r="AM82" s="17"/>
      <c r="AN82" s="8"/>
      <c r="AO82" s="17"/>
      <c r="AP82" s="17"/>
      <c r="AQ82" s="17"/>
      <c r="AR82" s="17"/>
      <c r="AS82" s="17"/>
      <c r="AT82" s="10"/>
      <c r="AU82" s="10"/>
      <c r="AV82" s="17"/>
      <c r="AW82" s="17"/>
      <c r="AX82" s="17"/>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5"/>
      <c r="CF82" s="15"/>
      <c r="CG82" s="15"/>
      <c r="CH82" s="15"/>
      <c r="CI82" s="15"/>
      <c r="CJ82" s="15"/>
      <c r="CK82" s="15"/>
      <c r="CL82" s="15"/>
      <c r="CM82" s="15"/>
      <c r="CN82" s="15"/>
      <c r="CO82" s="15"/>
      <c r="CP82" s="15"/>
      <c r="CQ82" s="15"/>
      <c r="CR82" s="75"/>
      <c r="CS82" s="75"/>
      <c r="CT82" s="75"/>
      <c r="CU82" s="75"/>
      <c r="CV82" s="75"/>
      <c r="CW82" s="75"/>
      <c r="CX82" s="75"/>
      <c r="CY82" s="75"/>
      <c r="CZ82" s="75"/>
    </row>
    <row r="83" spans="2:104" s="12" customFormat="1" ht="12" customHeight="1" x14ac:dyDescent="0.2">
      <c r="B83" s="8"/>
      <c r="C83" s="8"/>
      <c r="D83" s="13"/>
      <c r="E83" s="8"/>
      <c r="F83" s="8"/>
      <c r="G83" s="8"/>
      <c r="H83" s="8"/>
      <c r="I83" s="8"/>
      <c r="J83" s="8"/>
      <c r="K83" s="8"/>
      <c r="L83" s="8"/>
      <c r="M83" s="8"/>
      <c r="N83" s="8"/>
      <c r="O83" s="8"/>
      <c r="P83" s="17"/>
      <c r="Q83" s="17"/>
      <c r="R83" s="8"/>
      <c r="S83" s="8"/>
      <c r="T83" s="8"/>
      <c r="U83" s="8"/>
      <c r="V83" s="8"/>
      <c r="W83" s="8"/>
      <c r="X83" s="8"/>
      <c r="Y83" s="8"/>
      <c r="Z83" s="8"/>
      <c r="AA83" s="17"/>
      <c r="AB83" s="17"/>
      <c r="AC83" s="10"/>
      <c r="AD83" s="10"/>
      <c r="AE83" s="10"/>
      <c r="AF83" s="17"/>
      <c r="AG83" s="10"/>
      <c r="AH83" s="10"/>
      <c r="AI83" s="10"/>
      <c r="AJ83" s="10"/>
      <c r="AK83" s="10"/>
      <c r="AL83" s="10"/>
      <c r="AM83" s="17"/>
      <c r="AN83" s="8"/>
      <c r="AO83" s="17"/>
      <c r="AP83" s="17"/>
      <c r="AQ83" s="17"/>
      <c r="AR83" s="17"/>
      <c r="AS83" s="17"/>
      <c r="AT83" s="10"/>
      <c r="AU83" s="10"/>
      <c r="AV83" s="17"/>
      <c r="AW83" s="17"/>
      <c r="AX83" s="17"/>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5"/>
      <c r="CF83" s="15"/>
      <c r="CG83" s="15"/>
      <c r="CH83" s="15"/>
      <c r="CI83" s="15"/>
      <c r="CJ83" s="15"/>
      <c r="CK83" s="15"/>
      <c r="CL83" s="15"/>
      <c r="CM83" s="15"/>
      <c r="CN83" s="15"/>
      <c r="CO83" s="15"/>
      <c r="CP83" s="15"/>
      <c r="CQ83" s="15"/>
      <c r="CR83" s="75"/>
      <c r="CS83" s="75"/>
      <c r="CT83" s="75"/>
      <c r="CU83" s="75"/>
      <c r="CV83" s="75"/>
      <c r="CW83" s="75"/>
      <c r="CX83" s="75"/>
      <c r="CY83" s="75"/>
      <c r="CZ83" s="75"/>
    </row>
    <row r="84" spans="2:104" s="12" customFormat="1" ht="12" customHeight="1" x14ac:dyDescent="0.2">
      <c r="B84" s="8"/>
      <c r="C84" s="8"/>
      <c r="D84" s="13"/>
      <c r="E84" s="8"/>
      <c r="F84" s="8"/>
      <c r="G84" s="8"/>
      <c r="H84" s="8"/>
      <c r="I84" s="8"/>
      <c r="J84" s="8"/>
      <c r="K84" s="8"/>
      <c r="L84" s="8"/>
      <c r="M84" s="8"/>
      <c r="N84" s="8"/>
      <c r="O84" s="8"/>
      <c r="P84" s="17"/>
      <c r="Q84" s="17"/>
      <c r="R84" s="8"/>
      <c r="S84" s="8"/>
      <c r="T84" s="8"/>
      <c r="U84" s="8"/>
      <c r="V84" s="8"/>
      <c r="W84" s="8"/>
      <c r="X84" s="8"/>
      <c r="Y84" s="8"/>
      <c r="Z84" s="8"/>
      <c r="AA84" s="17"/>
      <c r="AB84" s="17"/>
      <c r="AC84" s="10"/>
      <c r="AD84" s="10"/>
      <c r="AE84" s="10"/>
      <c r="AF84" s="17"/>
      <c r="AG84" s="10"/>
      <c r="AH84" s="10"/>
      <c r="AI84" s="10"/>
      <c r="AJ84" s="10"/>
      <c r="AK84" s="10"/>
      <c r="AL84" s="10"/>
      <c r="AM84" s="17"/>
      <c r="AN84" s="8"/>
      <c r="AO84" s="17"/>
      <c r="AP84" s="17"/>
      <c r="AQ84" s="17"/>
      <c r="AR84" s="17"/>
      <c r="AS84" s="17"/>
      <c r="AT84" s="10"/>
      <c r="AU84" s="10"/>
      <c r="AV84" s="17"/>
      <c r="AW84" s="17"/>
      <c r="AX84" s="17"/>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5"/>
      <c r="CF84" s="15"/>
      <c r="CG84" s="15"/>
      <c r="CH84" s="15"/>
      <c r="CI84" s="15"/>
      <c r="CJ84" s="15"/>
      <c r="CK84" s="15"/>
      <c r="CL84" s="15"/>
      <c r="CM84" s="15"/>
      <c r="CN84" s="15"/>
      <c r="CO84" s="15"/>
      <c r="CP84" s="15"/>
      <c r="CQ84" s="15"/>
      <c r="CR84" s="75"/>
      <c r="CS84" s="75"/>
      <c r="CT84" s="75"/>
      <c r="CU84" s="75"/>
      <c r="CV84" s="75"/>
      <c r="CW84" s="75"/>
      <c r="CX84" s="75"/>
      <c r="CY84" s="75"/>
      <c r="CZ84" s="75"/>
    </row>
    <row r="85" spans="2:104" s="12" customFormat="1" ht="12" customHeight="1" x14ac:dyDescent="0.2">
      <c r="B85" s="8"/>
      <c r="C85" s="8"/>
      <c r="D85" s="13"/>
      <c r="E85" s="8"/>
      <c r="F85" s="8"/>
      <c r="G85" s="8"/>
      <c r="H85" s="8"/>
      <c r="I85" s="8"/>
      <c r="J85" s="8"/>
      <c r="K85" s="8"/>
      <c r="L85" s="8"/>
      <c r="M85" s="8"/>
      <c r="N85" s="8"/>
      <c r="O85" s="8"/>
      <c r="P85" s="17"/>
      <c r="Q85" s="17"/>
      <c r="R85" s="8"/>
      <c r="S85" s="8"/>
      <c r="T85" s="8"/>
      <c r="U85" s="8"/>
      <c r="V85" s="8"/>
      <c r="W85" s="8"/>
      <c r="X85" s="8"/>
      <c r="Y85" s="8"/>
      <c r="Z85" s="8"/>
      <c r="AA85" s="17"/>
      <c r="AB85" s="17"/>
      <c r="AC85" s="10"/>
      <c r="AD85" s="10"/>
      <c r="AE85" s="10"/>
      <c r="AF85" s="17"/>
      <c r="AG85" s="10"/>
      <c r="AH85" s="10"/>
      <c r="AI85" s="10"/>
      <c r="AJ85" s="10"/>
      <c r="AK85" s="10"/>
      <c r="AL85" s="10"/>
      <c r="AM85" s="17"/>
      <c r="AN85" s="8"/>
      <c r="AO85" s="17"/>
      <c r="AP85" s="17"/>
      <c r="AQ85" s="17"/>
      <c r="AR85" s="17"/>
      <c r="AS85" s="17"/>
      <c r="AT85" s="10"/>
      <c r="AU85" s="10"/>
      <c r="AV85" s="17"/>
      <c r="AW85" s="17"/>
      <c r="AX85" s="17"/>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5"/>
      <c r="CF85" s="15"/>
      <c r="CG85" s="15"/>
      <c r="CH85" s="15"/>
      <c r="CI85" s="15"/>
      <c r="CJ85" s="15"/>
      <c r="CK85" s="15"/>
      <c r="CL85" s="15"/>
      <c r="CM85" s="15"/>
      <c r="CN85" s="15"/>
      <c r="CO85" s="15"/>
      <c r="CP85" s="15"/>
      <c r="CQ85" s="15"/>
      <c r="CR85" s="15"/>
      <c r="CS85" s="75"/>
      <c r="CT85" s="75"/>
      <c r="CU85" s="75"/>
      <c r="CV85" s="75"/>
      <c r="CW85" s="75"/>
      <c r="CX85" s="75"/>
      <c r="CY85" s="75"/>
      <c r="CZ85" s="75"/>
    </row>
    <row r="86" spans="2:104" s="12" customFormat="1" ht="12" customHeight="1" x14ac:dyDescent="0.2">
      <c r="B86" s="8"/>
      <c r="C86" s="8"/>
      <c r="D86" s="13"/>
      <c r="E86" s="8"/>
      <c r="F86" s="8"/>
      <c r="G86" s="8"/>
      <c r="H86" s="8"/>
      <c r="I86" s="8"/>
      <c r="J86" s="8"/>
      <c r="K86" s="8"/>
      <c r="L86" s="8"/>
      <c r="M86" s="8"/>
      <c r="N86" s="8"/>
      <c r="O86" s="8"/>
      <c r="P86" s="17"/>
      <c r="Q86" s="17"/>
      <c r="R86" s="8"/>
      <c r="S86" s="8"/>
      <c r="T86" s="8"/>
      <c r="U86" s="8"/>
      <c r="V86" s="8"/>
      <c r="W86" s="8"/>
      <c r="X86" s="8"/>
      <c r="Y86" s="8"/>
      <c r="Z86" s="8"/>
      <c r="AA86" s="17"/>
      <c r="AB86" s="17"/>
      <c r="AC86" s="10"/>
      <c r="AD86" s="10"/>
      <c r="AE86" s="10"/>
      <c r="AF86" s="17"/>
      <c r="AG86" s="10"/>
      <c r="AH86" s="10"/>
      <c r="AI86" s="10"/>
      <c r="AJ86" s="10"/>
      <c r="AK86" s="10"/>
      <c r="AL86" s="10"/>
      <c r="AM86" s="17"/>
      <c r="AN86" s="8"/>
      <c r="AO86" s="17"/>
      <c r="AP86" s="17"/>
      <c r="AQ86" s="17"/>
      <c r="AR86" s="17"/>
      <c r="AS86" s="17"/>
      <c r="AT86" s="10"/>
      <c r="AU86" s="10"/>
      <c r="AV86" s="17"/>
      <c r="AW86" s="17"/>
      <c r="AX86" s="17"/>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5"/>
      <c r="CF86" s="15"/>
      <c r="CG86" s="15"/>
      <c r="CH86" s="15"/>
      <c r="CI86" s="15"/>
      <c r="CJ86" s="15"/>
      <c r="CK86" s="15"/>
      <c r="CL86" s="15"/>
      <c r="CM86" s="15"/>
      <c r="CN86" s="15"/>
      <c r="CO86" s="15"/>
      <c r="CP86" s="15"/>
      <c r="CQ86" s="15"/>
      <c r="CR86" s="15"/>
      <c r="CS86" s="75"/>
      <c r="CT86" s="75"/>
      <c r="CU86" s="75"/>
      <c r="CV86" s="75"/>
      <c r="CW86" s="75"/>
      <c r="CX86" s="75"/>
      <c r="CY86" s="75"/>
      <c r="CZ86" s="75"/>
    </row>
    <row r="87" spans="2:104" s="12" customFormat="1" ht="12" customHeight="1" x14ac:dyDescent="0.2">
      <c r="B87" s="8"/>
      <c r="C87" s="8"/>
      <c r="D87" s="13"/>
      <c r="E87" s="8"/>
      <c r="F87" s="8"/>
      <c r="G87" s="8"/>
      <c r="H87" s="8"/>
      <c r="I87" s="8"/>
      <c r="J87" s="8"/>
      <c r="K87" s="8"/>
      <c r="L87" s="8"/>
      <c r="M87" s="8"/>
      <c r="N87" s="8"/>
      <c r="O87" s="8"/>
      <c r="P87" s="17"/>
      <c r="Q87" s="17"/>
      <c r="R87" s="8"/>
      <c r="S87" s="8"/>
      <c r="T87" s="8"/>
      <c r="U87" s="8"/>
      <c r="V87" s="8"/>
      <c r="W87" s="8"/>
      <c r="X87" s="8"/>
      <c r="Y87" s="8"/>
      <c r="Z87" s="8"/>
      <c r="AA87" s="17"/>
      <c r="AB87" s="17"/>
      <c r="AC87" s="10"/>
      <c r="AD87" s="10"/>
      <c r="AE87" s="10"/>
      <c r="AF87" s="17"/>
      <c r="AG87" s="10"/>
      <c r="AH87" s="10"/>
      <c r="AI87" s="10"/>
      <c r="AJ87" s="10"/>
      <c r="AK87" s="10"/>
      <c r="AL87" s="10"/>
      <c r="AM87" s="17"/>
      <c r="AN87" s="8"/>
      <c r="AO87" s="17"/>
      <c r="AP87" s="17"/>
      <c r="AQ87" s="17"/>
      <c r="AR87" s="17"/>
      <c r="AS87" s="17"/>
      <c r="AT87" s="10"/>
      <c r="AU87" s="10"/>
      <c r="AV87" s="17"/>
      <c r="AW87" s="17"/>
      <c r="AX87" s="17"/>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5"/>
      <c r="CF87" s="15"/>
      <c r="CG87" s="15"/>
      <c r="CH87" s="15"/>
      <c r="CI87" s="15"/>
      <c r="CJ87" s="15"/>
      <c r="CK87" s="15"/>
      <c r="CL87" s="15"/>
      <c r="CM87" s="15"/>
      <c r="CN87" s="15"/>
      <c r="CO87" s="15"/>
      <c r="CP87" s="15"/>
      <c r="CQ87" s="15"/>
      <c r="CR87" s="15"/>
      <c r="CS87" s="75"/>
      <c r="CT87" s="75"/>
      <c r="CU87" s="75"/>
      <c r="CV87" s="75"/>
      <c r="CW87" s="75"/>
      <c r="CX87" s="75"/>
      <c r="CY87" s="75"/>
      <c r="CZ87" s="75"/>
    </row>
    <row r="88" spans="2:104" s="12" customFormat="1" ht="12" customHeight="1" x14ac:dyDescent="0.2">
      <c r="B88" s="8"/>
      <c r="C88" s="8"/>
      <c r="D88" s="13"/>
      <c r="E88" s="8"/>
      <c r="F88" s="8"/>
      <c r="G88" s="8"/>
      <c r="H88" s="8"/>
      <c r="I88" s="8"/>
      <c r="J88" s="8"/>
      <c r="K88" s="8"/>
      <c r="L88" s="8"/>
      <c r="M88" s="8"/>
      <c r="N88" s="8"/>
      <c r="O88" s="8"/>
      <c r="P88" s="17"/>
      <c r="Q88" s="17"/>
      <c r="R88" s="8"/>
      <c r="S88" s="8"/>
      <c r="T88" s="8"/>
      <c r="U88" s="8"/>
      <c r="V88" s="8"/>
      <c r="W88" s="8"/>
      <c r="X88" s="8"/>
      <c r="Y88" s="8"/>
      <c r="Z88" s="8"/>
      <c r="AA88" s="17"/>
      <c r="AB88" s="17"/>
      <c r="AC88" s="10"/>
      <c r="AD88" s="10"/>
      <c r="AE88" s="10"/>
      <c r="AF88" s="17"/>
      <c r="AG88" s="10"/>
      <c r="AH88" s="10"/>
      <c r="AI88" s="10"/>
      <c r="AJ88" s="10"/>
      <c r="AK88" s="10"/>
      <c r="AL88" s="10"/>
      <c r="AM88" s="17"/>
      <c r="AN88" s="8"/>
      <c r="AO88" s="17"/>
      <c r="AP88" s="17"/>
      <c r="AQ88" s="17"/>
      <c r="AR88" s="17"/>
      <c r="AS88" s="17"/>
      <c r="AT88" s="10"/>
      <c r="AU88" s="10"/>
      <c r="AV88" s="17"/>
      <c r="AW88" s="17"/>
      <c r="AX88" s="17"/>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5"/>
      <c r="CF88" s="15"/>
      <c r="CG88" s="15"/>
      <c r="CH88" s="15"/>
      <c r="CI88" s="15"/>
      <c r="CJ88" s="15"/>
      <c r="CK88" s="15"/>
      <c r="CL88" s="15"/>
      <c r="CM88" s="15"/>
      <c r="CN88" s="15"/>
      <c r="CO88" s="15"/>
      <c r="CP88" s="15"/>
      <c r="CQ88" s="15"/>
      <c r="CR88" s="15"/>
      <c r="CS88" s="75"/>
      <c r="CT88" s="75"/>
      <c r="CU88" s="75"/>
      <c r="CV88" s="75"/>
      <c r="CW88" s="75"/>
      <c r="CX88" s="75"/>
      <c r="CY88" s="75"/>
      <c r="CZ88" s="75"/>
    </row>
    <row r="89" spans="2:104" s="12" customFormat="1" ht="12" customHeight="1" x14ac:dyDescent="0.2">
      <c r="B89" s="8"/>
      <c r="C89" s="8"/>
      <c r="D89" s="13"/>
      <c r="E89" s="8"/>
      <c r="F89" s="8"/>
      <c r="G89" s="8"/>
      <c r="H89" s="8"/>
      <c r="I89" s="8"/>
      <c r="J89" s="8"/>
      <c r="K89" s="8"/>
      <c r="L89" s="8"/>
      <c r="M89" s="8"/>
      <c r="N89" s="8"/>
      <c r="O89" s="8"/>
      <c r="P89" s="17"/>
      <c r="Q89" s="17"/>
      <c r="R89" s="8"/>
      <c r="S89" s="8"/>
      <c r="T89" s="8"/>
      <c r="U89" s="8"/>
      <c r="V89" s="8"/>
      <c r="W89" s="8"/>
      <c r="X89" s="8"/>
      <c r="Y89" s="8"/>
      <c r="Z89" s="8"/>
      <c r="AA89" s="17"/>
      <c r="AB89" s="17"/>
      <c r="AC89" s="10"/>
      <c r="AD89" s="10"/>
      <c r="AE89" s="10"/>
      <c r="AF89" s="17"/>
      <c r="AG89" s="10"/>
      <c r="AH89" s="10"/>
      <c r="AI89" s="10"/>
      <c r="AJ89" s="10"/>
      <c r="AK89" s="10"/>
      <c r="AL89" s="10"/>
      <c r="AM89" s="17"/>
      <c r="AN89" s="8"/>
      <c r="AO89" s="17"/>
      <c r="AP89" s="17"/>
      <c r="AQ89" s="17"/>
      <c r="AR89" s="17"/>
      <c r="AS89" s="17"/>
      <c r="AT89" s="10"/>
      <c r="AU89" s="10"/>
      <c r="AV89" s="17"/>
      <c r="AW89" s="17"/>
      <c r="AX89" s="17"/>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5"/>
      <c r="CF89" s="15"/>
      <c r="CG89" s="15"/>
      <c r="CH89" s="15"/>
      <c r="CI89" s="15"/>
      <c r="CJ89" s="15"/>
      <c r="CK89" s="15"/>
      <c r="CL89" s="15"/>
      <c r="CM89" s="15"/>
      <c r="CN89" s="15"/>
      <c r="CO89" s="15"/>
      <c r="CP89" s="15"/>
      <c r="CQ89" s="15"/>
      <c r="CR89" s="15"/>
      <c r="CS89" s="75"/>
      <c r="CT89" s="75"/>
      <c r="CU89" s="75"/>
      <c r="CV89" s="75"/>
      <c r="CW89" s="75"/>
      <c r="CX89" s="75"/>
      <c r="CY89" s="75"/>
      <c r="CZ89" s="75"/>
    </row>
    <row r="90" spans="2:104" s="12" customFormat="1" ht="12" customHeight="1" x14ac:dyDescent="0.2">
      <c r="B90" s="8"/>
      <c r="C90" s="8"/>
      <c r="D90" s="13"/>
      <c r="E90" s="8"/>
      <c r="F90" s="8"/>
      <c r="G90" s="8"/>
      <c r="H90" s="8"/>
      <c r="I90" s="8"/>
      <c r="J90" s="8"/>
      <c r="K90" s="8"/>
      <c r="L90" s="8"/>
      <c r="M90" s="8"/>
      <c r="N90" s="8"/>
      <c r="O90" s="8"/>
      <c r="P90" s="17"/>
      <c r="Q90" s="17"/>
      <c r="R90" s="8"/>
      <c r="S90" s="8"/>
      <c r="T90" s="8"/>
      <c r="U90" s="8"/>
      <c r="V90" s="8"/>
      <c r="W90" s="8"/>
      <c r="X90" s="8"/>
      <c r="Y90" s="8"/>
      <c r="Z90" s="8"/>
      <c r="AA90" s="17"/>
      <c r="AB90" s="17"/>
      <c r="AC90" s="10"/>
      <c r="AD90" s="10"/>
      <c r="AE90" s="10"/>
      <c r="AF90" s="17"/>
      <c r="AG90" s="10"/>
      <c r="AH90" s="10"/>
      <c r="AI90" s="10"/>
      <c r="AJ90" s="10"/>
      <c r="AK90" s="10"/>
      <c r="AL90" s="10"/>
      <c r="AM90" s="17"/>
      <c r="AN90" s="8"/>
      <c r="AO90" s="17"/>
      <c r="AP90" s="17"/>
      <c r="AQ90" s="17"/>
      <c r="AR90" s="17"/>
      <c r="AS90" s="17"/>
      <c r="AT90" s="10"/>
      <c r="AU90" s="10"/>
      <c r="AV90" s="17"/>
      <c r="AW90" s="17"/>
      <c r="AX90" s="17"/>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5"/>
      <c r="CF90" s="15"/>
      <c r="CG90" s="15"/>
      <c r="CH90" s="15"/>
      <c r="CI90" s="15"/>
      <c r="CJ90" s="15"/>
      <c r="CK90" s="15"/>
      <c r="CL90" s="15"/>
      <c r="CM90" s="15"/>
      <c r="CN90" s="15"/>
      <c r="CO90" s="15"/>
      <c r="CP90" s="15"/>
      <c r="CQ90" s="15"/>
      <c r="CR90" s="15"/>
      <c r="CS90" s="75"/>
      <c r="CT90" s="75"/>
      <c r="CU90" s="75"/>
      <c r="CV90" s="75"/>
      <c r="CW90" s="75"/>
      <c r="CX90" s="75"/>
      <c r="CY90" s="75"/>
      <c r="CZ90" s="75"/>
    </row>
    <row r="91" spans="2:104" s="12" customFormat="1" ht="12" customHeight="1" x14ac:dyDescent="0.2">
      <c r="B91" s="8"/>
      <c r="C91" s="8"/>
      <c r="D91" s="13"/>
      <c r="E91" s="8"/>
      <c r="F91" s="8"/>
      <c r="G91" s="8"/>
      <c r="H91" s="8"/>
      <c r="I91" s="8"/>
      <c r="J91" s="8"/>
      <c r="K91" s="8"/>
      <c r="L91" s="8"/>
      <c r="M91" s="8"/>
      <c r="N91" s="8"/>
      <c r="O91" s="8"/>
      <c r="P91" s="17"/>
      <c r="Q91" s="17"/>
      <c r="R91" s="8"/>
      <c r="S91" s="8"/>
      <c r="T91" s="8"/>
      <c r="U91" s="8"/>
      <c r="V91" s="8"/>
      <c r="W91" s="8"/>
      <c r="X91" s="8"/>
      <c r="Y91" s="8"/>
      <c r="Z91" s="8"/>
      <c r="AA91" s="17"/>
      <c r="AB91" s="17"/>
      <c r="AC91" s="10"/>
      <c r="AD91" s="10"/>
      <c r="AE91" s="10"/>
      <c r="AF91" s="17"/>
      <c r="AG91" s="10"/>
      <c r="AH91" s="10"/>
      <c r="AI91" s="10"/>
      <c r="AJ91" s="10"/>
      <c r="AK91" s="10"/>
      <c r="AL91" s="10"/>
      <c r="AM91" s="17"/>
      <c r="AN91" s="8"/>
      <c r="AO91" s="17"/>
      <c r="AP91" s="17"/>
      <c r="AQ91" s="17"/>
      <c r="AR91" s="17"/>
      <c r="AS91" s="17"/>
      <c r="AT91" s="10"/>
      <c r="AU91" s="10"/>
      <c r="AV91" s="17"/>
      <c r="AW91" s="17"/>
      <c r="AX91" s="17"/>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5"/>
      <c r="CF91" s="15"/>
      <c r="CG91" s="15"/>
      <c r="CH91" s="15"/>
      <c r="CI91" s="15"/>
      <c r="CJ91" s="15"/>
      <c r="CK91" s="15"/>
      <c r="CL91" s="15"/>
      <c r="CM91" s="15"/>
      <c r="CN91" s="15"/>
      <c r="CO91" s="15"/>
      <c r="CP91" s="15"/>
      <c r="CQ91" s="15"/>
      <c r="CR91" s="15"/>
      <c r="CS91" s="75"/>
      <c r="CT91" s="75"/>
      <c r="CU91" s="75"/>
      <c r="CV91" s="75"/>
      <c r="CW91" s="75"/>
      <c r="CX91" s="75"/>
      <c r="CY91" s="75"/>
      <c r="CZ91" s="75"/>
    </row>
    <row r="92" spans="2:104" s="12" customFormat="1" ht="12" customHeight="1" x14ac:dyDescent="0.2">
      <c r="B92" s="8"/>
      <c r="C92" s="8"/>
      <c r="D92" s="13"/>
      <c r="E92" s="8"/>
      <c r="F92" s="8"/>
      <c r="G92" s="8"/>
      <c r="H92" s="8"/>
      <c r="I92" s="8"/>
      <c r="J92" s="8"/>
      <c r="K92" s="8"/>
      <c r="L92" s="8"/>
      <c r="M92" s="8"/>
      <c r="N92" s="8"/>
      <c r="O92" s="8"/>
      <c r="P92" s="17"/>
      <c r="Q92" s="17"/>
      <c r="R92" s="8"/>
      <c r="S92" s="8"/>
      <c r="T92" s="8"/>
      <c r="U92" s="8"/>
      <c r="V92" s="8"/>
      <c r="W92" s="8"/>
      <c r="X92" s="8"/>
      <c r="Y92" s="8"/>
      <c r="Z92" s="8"/>
      <c r="AA92" s="17"/>
      <c r="AB92" s="17"/>
      <c r="AC92" s="10"/>
      <c r="AD92" s="10"/>
      <c r="AE92" s="10"/>
      <c r="AF92" s="17"/>
      <c r="AG92" s="10"/>
      <c r="AH92" s="10"/>
      <c r="AI92" s="10"/>
      <c r="AJ92" s="10"/>
      <c r="AK92" s="10"/>
      <c r="AL92" s="10"/>
      <c r="AM92" s="17"/>
      <c r="AN92" s="8"/>
      <c r="AO92" s="17"/>
      <c r="AP92" s="17"/>
      <c r="AQ92" s="17"/>
      <c r="AR92" s="17"/>
      <c r="AS92" s="17"/>
      <c r="AT92" s="10"/>
      <c r="AU92" s="10"/>
      <c r="AV92" s="17"/>
      <c r="AW92" s="17"/>
      <c r="AX92" s="17"/>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5"/>
      <c r="CF92" s="15"/>
      <c r="CG92" s="15"/>
      <c r="CH92" s="15"/>
      <c r="CI92" s="15"/>
      <c r="CJ92" s="15"/>
      <c r="CK92" s="15"/>
      <c r="CL92" s="15"/>
      <c r="CM92" s="15"/>
      <c r="CN92" s="15"/>
      <c r="CO92" s="15"/>
      <c r="CP92" s="15"/>
      <c r="CQ92" s="15"/>
      <c r="CR92" s="15"/>
      <c r="CS92" s="75"/>
      <c r="CT92" s="75"/>
      <c r="CU92" s="75"/>
      <c r="CV92" s="75"/>
      <c r="CW92" s="75"/>
      <c r="CX92" s="75"/>
      <c r="CY92" s="75"/>
      <c r="CZ92" s="75"/>
    </row>
    <row r="93" spans="2:104" s="12" customFormat="1" ht="12" customHeight="1" x14ac:dyDescent="0.2">
      <c r="B93" s="8"/>
      <c r="C93" s="8"/>
      <c r="D93" s="13"/>
      <c r="E93" s="8"/>
      <c r="F93" s="8"/>
      <c r="G93" s="8"/>
      <c r="H93" s="8"/>
      <c r="I93" s="8"/>
      <c r="J93" s="8"/>
      <c r="K93" s="8"/>
      <c r="L93" s="8"/>
      <c r="M93" s="8"/>
      <c r="N93" s="8"/>
      <c r="O93" s="8"/>
      <c r="P93" s="17"/>
      <c r="Q93" s="17"/>
      <c r="R93" s="8"/>
      <c r="S93" s="8"/>
      <c r="T93" s="8"/>
      <c r="U93" s="8"/>
      <c r="V93" s="8"/>
      <c r="W93" s="8"/>
      <c r="X93" s="8"/>
      <c r="Y93" s="8"/>
      <c r="Z93" s="8"/>
      <c r="AA93" s="17"/>
      <c r="AB93" s="17"/>
      <c r="AC93" s="10"/>
      <c r="AD93" s="10"/>
      <c r="AE93" s="10"/>
      <c r="AF93" s="17"/>
      <c r="AG93" s="10"/>
      <c r="AH93" s="10"/>
      <c r="AI93" s="10"/>
      <c r="AJ93" s="10"/>
      <c r="AK93" s="10"/>
      <c r="AL93" s="10"/>
      <c r="AM93" s="17"/>
      <c r="AN93" s="8"/>
      <c r="AO93" s="17"/>
      <c r="AP93" s="17"/>
      <c r="AQ93" s="17"/>
      <c r="AR93" s="17"/>
      <c r="AS93" s="17"/>
      <c r="AT93" s="10"/>
      <c r="AU93" s="10"/>
      <c r="AV93" s="17"/>
      <c r="AW93" s="17"/>
      <c r="AX93" s="17"/>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5"/>
      <c r="CF93" s="15"/>
      <c r="CG93" s="15"/>
      <c r="CH93" s="15"/>
      <c r="CI93" s="15"/>
      <c r="CJ93" s="15"/>
      <c r="CK93" s="15"/>
      <c r="CL93" s="15"/>
      <c r="CM93" s="15"/>
      <c r="CN93" s="15"/>
      <c r="CO93" s="15"/>
      <c r="CP93" s="15"/>
      <c r="CQ93" s="15"/>
      <c r="CR93" s="15"/>
      <c r="CS93" s="75"/>
      <c r="CT93" s="75"/>
      <c r="CU93" s="75"/>
      <c r="CV93" s="75"/>
      <c r="CW93" s="75"/>
      <c r="CX93" s="75"/>
      <c r="CY93" s="75"/>
      <c r="CZ93" s="75"/>
    </row>
    <row r="94" spans="2:104" s="12" customFormat="1" ht="12" customHeight="1" x14ac:dyDescent="0.2">
      <c r="B94" s="8"/>
      <c r="C94" s="8"/>
      <c r="D94" s="13"/>
      <c r="E94" s="8"/>
      <c r="F94" s="8"/>
      <c r="G94" s="8"/>
      <c r="H94" s="8"/>
      <c r="I94" s="8"/>
      <c r="J94" s="8"/>
      <c r="K94" s="8"/>
      <c r="L94" s="8"/>
      <c r="M94" s="8"/>
      <c r="N94" s="8"/>
      <c r="O94" s="8"/>
      <c r="P94" s="17"/>
      <c r="Q94" s="17"/>
      <c r="R94" s="8"/>
      <c r="S94" s="8"/>
      <c r="T94" s="8"/>
      <c r="U94" s="8"/>
      <c r="V94" s="8"/>
      <c r="W94" s="8"/>
      <c r="X94" s="8"/>
      <c r="Y94" s="8"/>
      <c r="Z94" s="8"/>
      <c r="AA94" s="17"/>
      <c r="AB94" s="17"/>
      <c r="AC94" s="10"/>
      <c r="AD94" s="10"/>
      <c r="AE94" s="10"/>
      <c r="AF94" s="17"/>
      <c r="AG94" s="10"/>
      <c r="AH94" s="10"/>
      <c r="AI94" s="10"/>
      <c r="AJ94" s="10"/>
      <c r="AK94" s="10"/>
      <c r="AL94" s="10"/>
      <c r="AM94" s="17"/>
      <c r="AN94" s="8"/>
      <c r="AO94" s="17"/>
      <c r="AP94" s="17"/>
      <c r="AQ94" s="17"/>
      <c r="AR94" s="17"/>
      <c r="AS94" s="17"/>
      <c r="AT94" s="10"/>
      <c r="AU94" s="10"/>
      <c r="AV94" s="17"/>
      <c r="AW94" s="17"/>
      <c r="AX94" s="17"/>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5"/>
      <c r="CF94" s="15"/>
      <c r="CG94" s="15"/>
      <c r="CH94" s="15"/>
      <c r="CI94" s="15"/>
      <c r="CJ94" s="15"/>
      <c r="CK94" s="15"/>
      <c r="CL94" s="15"/>
      <c r="CM94" s="15"/>
      <c r="CN94" s="15"/>
      <c r="CO94" s="15"/>
      <c r="CP94" s="15"/>
      <c r="CQ94" s="15"/>
      <c r="CR94" s="15"/>
      <c r="CS94" s="75"/>
      <c r="CT94" s="75"/>
      <c r="CU94" s="75"/>
      <c r="CV94" s="75"/>
      <c r="CW94" s="75"/>
      <c r="CX94" s="75"/>
      <c r="CY94" s="75"/>
      <c r="CZ94" s="75"/>
    </row>
    <row r="95" spans="2:104" s="12" customFormat="1" ht="12" customHeight="1" x14ac:dyDescent="0.2">
      <c r="B95" s="8"/>
      <c r="C95" s="8"/>
      <c r="D95" s="13"/>
      <c r="E95" s="8"/>
      <c r="F95" s="8"/>
      <c r="G95" s="8"/>
      <c r="H95" s="8"/>
      <c r="I95" s="8"/>
      <c r="J95" s="8"/>
      <c r="K95" s="8"/>
      <c r="L95" s="8"/>
      <c r="M95" s="8"/>
      <c r="N95" s="8"/>
      <c r="O95" s="8"/>
      <c r="P95" s="17"/>
      <c r="Q95" s="17"/>
      <c r="R95" s="8"/>
      <c r="S95" s="8"/>
      <c r="T95" s="8"/>
      <c r="U95" s="8"/>
      <c r="V95" s="8"/>
      <c r="W95" s="8"/>
      <c r="X95" s="8"/>
      <c r="Y95" s="8"/>
      <c r="Z95" s="8"/>
      <c r="AA95" s="17"/>
      <c r="AB95" s="17"/>
      <c r="AC95" s="10"/>
      <c r="AD95" s="10"/>
      <c r="AE95" s="10"/>
      <c r="AF95" s="17"/>
      <c r="AG95" s="10"/>
      <c r="AH95" s="10"/>
      <c r="AI95" s="10"/>
      <c r="AJ95" s="10"/>
      <c r="AK95" s="10"/>
      <c r="AL95" s="10"/>
      <c r="AM95" s="17"/>
      <c r="AN95" s="8"/>
      <c r="AO95" s="17"/>
      <c r="AP95" s="17"/>
      <c r="AQ95" s="17"/>
      <c r="AR95" s="17"/>
      <c r="AS95" s="17"/>
      <c r="AT95" s="10"/>
      <c r="AU95" s="10"/>
      <c r="AV95" s="17"/>
      <c r="AW95" s="17"/>
      <c r="AX95" s="17"/>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5"/>
      <c r="CF95" s="15"/>
      <c r="CG95" s="15"/>
      <c r="CH95" s="15"/>
      <c r="CI95" s="15"/>
      <c r="CJ95" s="15"/>
      <c r="CK95" s="15"/>
      <c r="CL95" s="15"/>
      <c r="CM95" s="15"/>
      <c r="CN95" s="15"/>
      <c r="CO95" s="15"/>
      <c r="CP95" s="15"/>
      <c r="CQ95" s="15"/>
      <c r="CR95" s="15"/>
      <c r="CS95" s="75"/>
      <c r="CT95" s="75"/>
      <c r="CU95" s="75"/>
      <c r="CV95" s="75"/>
      <c r="CW95" s="75"/>
      <c r="CX95" s="75"/>
      <c r="CY95" s="75"/>
      <c r="CZ95" s="75"/>
    </row>
    <row r="96" spans="2:104" s="12" customFormat="1" ht="12" customHeight="1" x14ac:dyDescent="0.2">
      <c r="B96" s="8"/>
      <c r="C96" s="8"/>
      <c r="D96" s="13"/>
      <c r="E96" s="8"/>
      <c r="F96" s="8"/>
      <c r="G96" s="8"/>
      <c r="H96" s="8"/>
      <c r="I96" s="8"/>
      <c r="J96" s="8"/>
      <c r="K96" s="8"/>
      <c r="L96" s="8"/>
      <c r="M96" s="8"/>
      <c r="N96" s="8"/>
      <c r="O96" s="8"/>
      <c r="P96" s="17"/>
      <c r="Q96" s="17"/>
      <c r="R96" s="8"/>
      <c r="S96" s="8"/>
      <c r="T96" s="8"/>
      <c r="U96" s="8"/>
      <c r="V96" s="8"/>
      <c r="W96" s="8"/>
      <c r="X96" s="8"/>
      <c r="Y96" s="8"/>
      <c r="Z96" s="8"/>
      <c r="AA96" s="17"/>
      <c r="AB96" s="17"/>
      <c r="AC96" s="10"/>
      <c r="AD96" s="10"/>
      <c r="AE96" s="10"/>
      <c r="AF96" s="17"/>
      <c r="AG96" s="10"/>
      <c r="AH96" s="10"/>
      <c r="AI96" s="10"/>
      <c r="AJ96" s="10"/>
      <c r="AK96" s="10"/>
      <c r="AL96" s="10"/>
      <c r="AM96" s="17"/>
      <c r="AN96" s="8"/>
      <c r="AO96" s="17"/>
      <c r="AP96" s="17"/>
      <c r="AQ96" s="17"/>
      <c r="AR96" s="17"/>
      <c r="AS96" s="17"/>
      <c r="AT96" s="10"/>
      <c r="AU96" s="10"/>
      <c r="AV96" s="17"/>
      <c r="AW96" s="17"/>
      <c r="AX96" s="17"/>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5"/>
      <c r="CF96" s="15"/>
      <c r="CG96" s="15"/>
      <c r="CH96" s="15"/>
      <c r="CI96" s="15"/>
      <c r="CJ96" s="15"/>
      <c r="CK96" s="15"/>
      <c r="CL96" s="15"/>
      <c r="CM96" s="15"/>
      <c r="CN96" s="15"/>
      <c r="CO96" s="15"/>
      <c r="CP96" s="15"/>
      <c r="CQ96" s="15"/>
      <c r="CR96" s="15"/>
      <c r="CS96" s="75"/>
      <c r="CT96" s="75"/>
      <c r="CU96" s="75"/>
      <c r="CV96" s="75"/>
      <c r="CW96" s="75"/>
      <c r="CX96" s="75"/>
      <c r="CY96" s="75"/>
      <c r="CZ96" s="75"/>
    </row>
    <row r="97" spans="2:105" s="12" customFormat="1" ht="12" customHeight="1" x14ac:dyDescent="0.2">
      <c r="B97" s="8"/>
      <c r="C97" s="8"/>
      <c r="D97" s="13"/>
      <c r="E97" s="8"/>
      <c r="F97" s="8"/>
      <c r="G97" s="8"/>
      <c r="H97" s="8"/>
      <c r="I97" s="8"/>
      <c r="J97" s="8"/>
      <c r="K97" s="8"/>
      <c r="L97" s="8"/>
      <c r="M97" s="8"/>
      <c r="N97" s="8"/>
      <c r="O97" s="8"/>
      <c r="P97" s="17"/>
      <c r="Q97" s="17"/>
      <c r="R97" s="8"/>
      <c r="S97" s="8"/>
      <c r="T97" s="8"/>
      <c r="U97" s="8"/>
      <c r="V97" s="8"/>
      <c r="W97" s="8"/>
      <c r="X97" s="8"/>
      <c r="Y97" s="8"/>
      <c r="Z97" s="8"/>
      <c r="AA97" s="17"/>
      <c r="AB97" s="17"/>
      <c r="AC97" s="10"/>
      <c r="AD97" s="10"/>
      <c r="AE97" s="10"/>
      <c r="AF97" s="17"/>
      <c r="AG97" s="10"/>
      <c r="AH97" s="10"/>
      <c r="AI97" s="10"/>
      <c r="AJ97" s="10"/>
      <c r="AK97" s="10"/>
      <c r="AL97" s="10"/>
      <c r="AM97" s="17"/>
      <c r="AN97" s="8"/>
      <c r="AO97" s="17"/>
      <c r="AP97" s="17"/>
      <c r="AQ97" s="17"/>
      <c r="AR97" s="17"/>
      <c r="AS97" s="17"/>
      <c r="AT97" s="10"/>
      <c r="AU97" s="10"/>
      <c r="AV97" s="17"/>
      <c r="AW97" s="17"/>
      <c r="AX97" s="17"/>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5"/>
      <c r="CF97" s="15"/>
      <c r="CG97" s="15"/>
      <c r="CH97" s="15"/>
      <c r="CI97" s="15"/>
      <c r="CJ97" s="15"/>
      <c r="CK97" s="15"/>
      <c r="CL97" s="15"/>
      <c r="CM97" s="15"/>
      <c r="CN97" s="15"/>
      <c r="CO97" s="15"/>
      <c r="CP97" s="15"/>
      <c r="CQ97" s="15"/>
      <c r="CR97" s="15"/>
      <c r="CS97" s="75"/>
      <c r="CT97" s="75"/>
      <c r="CU97" s="75"/>
      <c r="CV97" s="75"/>
      <c r="CW97" s="75"/>
      <c r="CX97" s="75"/>
      <c r="CY97" s="75"/>
      <c r="CZ97" s="75"/>
    </row>
    <row r="98" spans="2:105" ht="12" customHeight="1" x14ac:dyDescent="0.2">
      <c r="CE98" s="12"/>
      <c r="CS98" s="75"/>
      <c r="CT98" s="75"/>
      <c r="CU98" s="75"/>
      <c r="CV98" s="75"/>
      <c r="CW98" s="75"/>
      <c r="CX98" s="75"/>
      <c r="CY98" s="75"/>
      <c r="CZ98" s="75"/>
      <c r="DA98" s="12"/>
    </row>
    <row r="99" spans="2:105" s="15" customFormat="1" ht="12" customHeight="1" x14ac:dyDescent="0.2">
      <c r="B99" s="8"/>
      <c r="C99" s="8"/>
      <c r="D99" s="13"/>
      <c r="E99" s="8"/>
      <c r="F99" s="8"/>
      <c r="G99" s="8"/>
      <c r="H99" s="8"/>
      <c r="I99" s="8"/>
      <c r="J99" s="8"/>
      <c r="K99" s="8"/>
      <c r="L99" s="8"/>
      <c r="M99" s="8"/>
      <c r="N99" s="8"/>
      <c r="O99" s="8"/>
      <c r="P99" s="17"/>
      <c r="Q99" s="17"/>
      <c r="R99" s="8"/>
      <c r="S99" s="8"/>
      <c r="T99" s="8"/>
      <c r="U99" s="8"/>
      <c r="V99" s="8"/>
      <c r="W99" s="8"/>
      <c r="X99" s="8"/>
      <c r="Y99" s="8"/>
      <c r="Z99" s="8"/>
      <c r="AA99" s="17"/>
      <c r="AB99" s="17"/>
      <c r="AC99" s="10"/>
      <c r="AD99" s="10"/>
      <c r="AE99" s="10"/>
      <c r="AF99" s="17"/>
      <c r="AG99" s="10"/>
      <c r="AH99" s="10"/>
      <c r="AI99" s="10"/>
      <c r="AJ99" s="10"/>
      <c r="AK99" s="10"/>
      <c r="AL99" s="10"/>
      <c r="AM99" s="17"/>
      <c r="AN99" s="8"/>
      <c r="AO99" s="17"/>
      <c r="AP99" s="17"/>
      <c r="AQ99" s="17"/>
      <c r="AR99" s="17"/>
      <c r="AS99" s="17"/>
      <c r="AT99" s="10"/>
      <c r="AU99" s="10"/>
      <c r="AV99" s="17"/>
      <c r="AW99" s="17"/>
      <c r="AX99" s="17"/>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E99" s="12"/>
      <c r="CS99" s="75"/>
      <c r="CT99" s="75"/>
      <c r="CU99" s="75"/>
      <c r="CV99" s="75"/>
      <c r="CW99" s="75"/>
      <c r="CX99" s="75"/>
      <c r="CY99" s="75"/>
      <c r="CZ99" s="75"/>
      <c r="DA99" s="12"/>
    </row>
    <row r="100" spans="2:105" ht="12" customHeight="1" x14ac:dyDescent="0.2">
      <c r="CE100" s="12"/>
      <c r="CS100" s="75"/>
      <c r="CT100" s="75"/>
      <c r="CU100" s="75"/>
      <c r="CV100" s="75"/>
      <c r="CW100" s="75"/>
      <c r="CX100" s="75"/>
      <c r="CY100" s="75"/>
      <c r="CZ100" s="75"/>
      <c r="DA100" s="12"/>
    </row>
    <row r="101" spans="2:105" ht="12" customHeight="1" x14ac:dyDescent="0.2">
      <c r="CE101" s="12"/>
      <c r="CS101" s="75"/>
      <c r="CT101" s="75"/>
      <c r="CU101" s="75"/>
      <c r="CV101" s="75"/>
      <c r="CW101" s="75"/>
      <c r="CX101" s="75"/>
      <c r="DA101" s="12"/>
    </row>
    <row r="102" spans="2:105" ht="12" customHeight="1" x14ac:dyDescent="0.2">
      <c r="CE102" s="12"/>
      <c r="CS102" s="75"/>
      <c r="CT102" s="75"/>
      <c r="CU102" s="75"/>
      <c r="CV102" s="75"/>
      <c r="CW102" s="75"/>
      <c r="CX102" s="75"/>
      <c r="DA102" s="12"/>
    </row>
    <row r="104" spans="2:105" ht="12" customHeight="1" x14ac:dyDescent="0.2">
      <c r="CE104" s="15"/>
      <c r="DA104" s="15"/>
    </row>
  </sheetData>
  <mergeCells count="59">
    <mergeCell ref="CS17:CX17"/>
    <mergeCell ref="CS18:CU18"/>
    <mergeCell ref="CV18:CX18"/>
    <mergeCell ref="CF17:CQ17"/>
    <mergeCell ref="CF18:CK18"/>
    <mergeCell ref="CL18:CQ18"/>
    <mergeCell ref="CS19:CU19"/>
    <mergeCell ref="CV19:CX19"/>
    <mergeCell ref="CS20:CU20"/>
    <mergeCell ref="CV20:CX20"/>
    <mergeCell ref="CS21:CU21"/>
    <mergeCell ref="CV21:CX21"/>
    <mergeCell ref="CS22:CU22"/>
    <mergeCell ref="CV22:CX22"/>
    <mergeCell ref="CS23:CU23"/>
    <mergeCell ref="CV23:CX23"/>
    <mergeCell ref="CS24:CU24"/>
    <mergeCell ref="CV24:CX24"/>
    <mergeCell ref="CF30:CK31"/>
    <mergeCell ref="CL30:CQ31"/>
    <mergeCell ref="CV25:CX25"/>
    <mergeCell ref="CS26:CU26"/>
    <mergeCell ref="CV26:CX26"/>
    <mergeCell ref="CF25:CK26"/>
    <mergeCell ref="CL25:CQ26"/>
    <mergeCell ref="CS25:CU25"/>
    <mergeCell ref="CF27:CK29"/>
    <mergeCell ref="CL27:CQ29"/>
    <mergeCell ref="CF32:CK33"/>
    <mergeCell ref="CL32:CQ33"/>
    <mergeCell ref="CF34:CK37"/>
    <mergeCell ref="CL34:CQ37"/>
    <mergeCell ref="CF38:CK41"/>
    <mergeCell ref="CL38:CQ41"/>
    <mergeCell ref="R23:Y23"/>
    <mergeCell ref="R22:Y22"/>
    <mergeCell ref="CF19:CK20"/>
    <mergeCell ref="CL19:CQ20"/>
    <mergeCell ref="CF21:CK22"/>
    <mergeCell ref="CL21:CQ22"/>
    <mergeCell ref="CF23:CK24"/>
    <mergeCell ref="CL23:CQ24"/>
    <mergeCell ref="R24:Y24"/>
    <mergeCell ref="R21:Y21"/>
    <mergeCell ref="R16:Y16"/>
    <mergeCell ref="R17:Y17"/>
    <mergeCell ref="R18:Y18"/>
    <mergeCell ref="R19:Y19"/>
    <mergeCell ref="R20:Y20"/>
    <mergeCell ref="R15:Y15"/>
    <mergeCell ref="R13:Y13"/>
    <mergeCell ref="T2:X2"/>
    <mergeCell ref="R12:Y12"/>
    <mergeCell ref="E2:O2"/>
    <mergeCell ref="A4:A11"/>
    <mergeCell ref="D1:X1"/>
    <mergeCell ref="Y1:CC1"/>
    <mergeCell ref="P2:S2"/>
    <mergeCell ref="R14:Y14"/>
  </mergeCells>
  <conditionalFormatting sqref="D4:CC11">
    <cfRule type="cellIs" dxfId="3" priority="1" operator="equal">
      <formula>""</formula>
    </cfRule>
  </conditionalFormatting>
  <pageMargins left="0.25" right="0.25" top="0.25" bottom="0.25" header="0.3" footer="0.3"/>
  <pageSetup paperSize="25" scale="65" orientation="landscape" horizontalDpi="300" verticalDpi="300" r:id="rId1"/>
  <headerFooter>
    <oddFooter>&amp;C&amp;A</oddFooter>
  </headerFooter>
  <ignoredErrors>
    <ignoredError sqref="P6:P10 R6:R7 R9"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Z104"/>
  <sheetViews>
    <sheetView zoomScale="70" zoomScaleNormal="70" zoomScaleSheetLayoutView="90" zoomScalePageLayoutView="25" workbookViewId="0">
      <selection activeCell="B2" sqref="B2"/>
    </sheetView>
  </sheetViews>
  <sheetFormatPr defaultColWidth="9.140625" defaultRowHeight="12" customHeight="1" x14ac:dyDescent="0.2"/>
  <cols>
    <col min="1" max="1" width="5.7109375" style="10" customWidth="1"/>
    <col min="2" max="2" width="15.7109375" style="8" customWidth="1"/>
    <col min="3" max="3" width="60.7109375" style="8" customWidth="1"/>
    <col min="4" max="4" width="5.7109375" style="13" customWidth="1"/>
    <col min="5" max="15" width="5.7109375" style="8" customWidth="1"/>
    <col min="16" max="17" width="5.7109375" style="17" customWidth="1"/>
    <col min="18" max="25" width="5.7109375" style="8" customWidth="1"/>
    <col min="26" max="26" width="5.28515625" style="8" customWidth="1"/>
    <col min="27" max="28" width="5.28515625" style="17" customWidth="1"/>
    <col min="29" max="31" width="5.28515625" style="10" customWidth="1"/>
    <col min="32" max="32" width="5.28515625" style="17" customWidth="1"/>
    <col min="33" max="38" width="5.28515625" style="10" customWidth="1"/>
    <col min="39" max="39" width="5.28515625" style="17" customWidth="1"/>
    <col min="40" max="40" width="5.28515625" style="8" customWidth="1"/>
    <col min="41" max="45" width="5.28515625" style="17" customWidth="1"/>
    <col min="46" max="47" width="5.28515625" style="10" customWidth="1"/>
    <col min="48" max="50" width="5.28515625" style="17" customWidth="1"/>
    <col min="51" max="81" width="5.28515625" style="10" customWidth="1"/>
    <col min="82" max="83" width="6.7109375" style="15" customWidth="1"/>
    <col min="84" max="102" width="9.140625" style="15" customWidth="1"/>
    <col min="103" max="104" width="5" style="15" customWidth="1"/>
    <col min="105" max="118" width="5" style="10" customWidth="1"/>
    <col min="119" max="16384" width="9.140625" style="10"/>
  </cols>
  <sheetData>
    <row r="1" spans="1:416" ht="35.1" customHeight="1" thickBot="1" x14ac:dyDescent="0.25">
      <c r="A1" s="242"/>
      <c r="B1" s="227"/>
      <c r="C1" s="226"/>
      <c r="D1" s="354" t="s">
        <v>23</v>
      </c>
      <c r="E1" s="355"/>
      <c r="F1" s="355"/>
      <c r="G1" s="355"/>
      <c r="H1" s="355"/>
      <c r="I1" s="355"/>
      <c r="J1" s="355"/>
      <c r="K1" s="355"/>
      <c r="L1" s="355"/>
      <c r="M1" s="355"/>
      <c r="N1" s="355"/>
      <c r="O1" s="355"/>
      <c r="P1" s="355"/>
      <c r="Q1" s="355"/>
      <c r="R1" s="355"/>
      <c r="S1" s="355"/>
      <c r="T1" s="355"/>
      <c r="U1" s="355"/>
      <c r="V1" s="355"/>
      <c r="W1" s="355"/>
      <c r="X1" s="355"/>
      <c r="Y1" s="356" t="s">
        <v>24</v>
      </c>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8"/>
      <c r="CS1" s="11"/>
      <c r="CT1" s="11"/>
      <c r="CU1" s="11"/>
      <c r="CV1" s="11"/>
      <c r="CW1" s="11"/>
      <c r="CX1" s="11"/>
      <c r="CY1" s="10"/>
      <c r="CZ1" s="10"/>
    </row>
    <row r="2" spans="1:416" ht="75" customHeight="1" thickBot="1" x14ac:dyDescent="0.25">
      <c r="B2" s="230"/>
      <c r="C2" s="228"/>
      <c r="D2" s="229"/>
      <c r="E2" s="361" t="s">
        <v>25</v>
      </c>
      <c r="F2" s="359"/>
      <c r="G2" s="359"/>
      <c r="H2" s="359"/>
      <c r="I2" s="359"/>
      <c r="J2" s="359"/>
      <c r="K2" s="359"/>
      <c r="L2" s="359"/>
      <c r="M2" s="359"/>
      <c r="N2" s="359"/>
      <c r="O2" s="362"/>
      <c r="P2" s="359" t="s">
        <v>26</v>
      </c>
      <c r="Q2" s="360"/>
      <c r="R2" s="360"/>
      <c r="S2" s="360"/>
      <c r="T2" s="361" t="s">
        <v>236</v>
      </c>
      <c r="U2" s="359"/>
      <c r="V2" s="359"/>
      <c r="W2" s="359"/>
      <c r="X2" s="362"/>
      <c r="Y2" s="19"/>
      <c r="Z2" s="2" t="s">
        <v>28</v>
      </c>
      <c r="AA2" s="3" t="s">
        <v>29</v>
      </c>
      <c r="AB2" s="4" t="s">
        <v>30</v>
      </c>
      <c r="AC2" s="3" t="s">
        <v>31</v>
      </c>
      <c r="AD2" s="177" t="s">
        <v>32</v>
      </c>
      <c r="AE2" s="3" t="s">
        <v>33</v>
      </c>
      <c r="AF2" s="4" t="s">
        <v>34</v>
      </c>
      <c r="AG2" s="3" t="s">
        <v>35</v>
      </c>
      <c r="AH2" s="4" t="s">
        <v>36</v>
      </c>
      <c r="AI2" s="3" t="s">
        <v>37</v>
      </c>
      <c r="AJ2" s="4" t="s">
        <v>38</v>
      </c>
      <c r="AK2" s="3" t="s">
        <v>39</v>
      </c>
      <c r="AL2" s="4" t="s">
        <v>40</v>
      </c>
      <c r="AM2" s="3" t="s">
        <v>41</v>
      </c>
      <c r="AN2" s="4" t="s">
        <v>42</v>
      </c>
      <c r="AO2" s="3" t="s">
        <v>43</v>
      </c>
      <c r="AP2" s="4" t="s">
        <v>44</v>
      </c>
      <c r="AQ2" s="3" t="s">
        <v>45</v>
      </c>
      <c r="AR2" s="4" t="s">
        <v>46</v>
      </c>
      <c r="AS2" s="3" t="s">
        <v>47</v>
      </c>
      <c r="AT2" s="4" t="s">
        <v>48</v>
      </c>
      <c r="AU2" s="3" t="s">
        <v>49</v>
      </c>
      <c r="AV2" s="4" t="s">
        <v>50</v>
      </c>
      <c r="AW2" s="3" t="s">
        <v>51</v>
      </c>
      <c r="AX2" s="4" t="s">
        <v>52</v>
      </c>
      <c r="AY2" s="3" t="s">
        <v>53</v>
      </c>
      <c r="AZ2" s="4" t="s">
        <v>54</v>
      </c>
      <c r="BA2" s="3" t="s">
        <v>55</v>
      </c>
      <c r="BB2" s="4" t="s">
        <v>56</v>
      </c>
      <c r="BC2" s="3" t="s">
        <v>57</v>
      </c>
      <c r="BD2" s="177" t="s">
        <v>58</v>
      </c>
      <c r="BE2" s="3" t="s">
        <v>59</v>
      </c>
      <c r="BF2" s="177" t="s">
        <v>60</v>
      </c>
      <c r="BG2" s="3" t="s">
        <v>61</v>
      </c>
      <c r="BH2" s="177" t="s">
        <v>62</v>
      </c>
      <c r="BI2" s="3" t="s">
        <v>63</v>
      </c>
      <c r="BJ2" s="177" t="s">
        <v>64</v>
      </c>
      <c r="BK2" s="3" t="s">
        <v>65</v>
      </c>
      <c r="BL2" s="177" t="s">
        <v>66</v>
      </c>
      <c r="BM2" s="3" t="s">
        <v>67</v>
      </c>
      <c r="BN2" s="177" t="s">
        <v>68</v>
      </c>
      <c r="BO2" s="3" t="s">
        <v>69</v>
      </c>
      <c r="BP2" s="177" t="s">
        <v>70</v>
      </c>
      <c r="BQ2" s="3" t="s">
        <v>71</v>
      </c>
      <c r="BR2" s="177" t="s">
        <v>72</v>
      </c>
      <c r="BS2" s="3" t="s">
        <v>73</v>
      </c>
      <c r="BT2" s="177" t="s">
        <v>74</v>
      </c>
      <c r="BU2" s="3" t="s">
        <v>75</v>
      </c>
      <c r="BV2" s="4" t="s">
        <v>76</v>
      </c>
      <c r="BW2" s="3" t="s">
        <v>77</v>
      </c>
      <c r="BX2" s="4" t="s">
        <v>78</v>
      </c>
      <c r="BY2" s="3" t="s">
        <v>79</v>
      </c>
      <c r="BZ2" s="177" t="s">
        <v>80</v>
      </c>
      <c r="CA2" s="3" t="s">
        <v>81</v>
      </c>
      <c r="CB2" s="177" t="s">
        <v>82</v>
      </c>
      <c r="CC2" s="222" t="s">
        <v>83</v>
      </c>
      <c r="CS2" s="11"/>
      <c r="CT2" s="11"/>
      <c r="CU2" s="11"/>
      <c r="CV2" s="11"/>
      <c r="CW2" s="11"/>
      <c r="CX2" s="11"/>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row>
    <row r="3" spans="1:416" s="12" customFormat="1" ht="300" customHeight="1" thickBot="1" x14ac:dyDescent="0.25">
      <c r="A3" s="232"/>
      <c r="B3" s="231"/>
      <c r="C3" s="247" t="s">
        <v>237</v>
      </c>
      <c r="D3" s="18" t="s">
        <v>85</v>
      </c>
      <c r="E3" s="76" t="s">
        <v>86</v>
      </c>
      <c r="F3" s="77" t="s">
        <v>87</v>
      </c>
      <c r="G3" s="77" t="s">
        <v>88</v>
      </c>
      <c r="H3" s="78" t="s">
        <v>89</v>
      </c>
      <c r="I3" s="78" t="s">
        <v>90</v>
      </c>
      <c r="J3" s="78" t="s">
        <v>91</v>
      </c>
      <c r="K3" s="78" t="s">
        <v>92</v>
      </c>
      <c r="L3" s="233" t="s">
        <v>93</v>
      </c>
      <c r="M3" s="79" t="s">
        <v>94</v>
      </c>
      <c r="N3" s="82" t="s">
        <v>95</v>
      </c>
      <c r="O3" s="83" t="s">
        <v>96</v>
      </c>
      <c r="P3" s="240" t="s">
        <v>97</v>
      </c>
      <c r="Q3" s="84" t="s">
        <v>98</v>
      </c>
      <c r="R3" s="216" t="s">
        <v>99</v>
      </c>
      <c r="S3" s="85" t="s">
        <v>238</v>
      </c>
      <c r="T3" s="86" t="s">
        <v>101</v>
      </c>
      <c r="U3" s="87" t="s">
        <v>102</v>
      </c>
      <c r="V3" s="78" t="s">
        <v>103</v>
      </c>
      <c r="W3" s="79" t="s">
        <v>104</v>
      </c>
      <c r="X3" s="88" t="s">
        <v>105</v>
      </c>
      <c r="Y3" s="20" t="s">
        <v>239</v>
      </c>
      <c r="Z3" s="5" t="s">
        <v>240</v>
      </c>
      <c r="AA3" s="7" t="s">
        <v>108</v>
      </c>
      <c r="AB3" s="6" t="s">
        <v>109</v>
      </c>
      <c r="AC3" s="7" t="s">
        <v>241</v>
      </c>
      <c r="AD3" s="178" t="s">
        <v>242</v>
      </c>
      <c r="AE3" s="7" t="s">
        <v>112</v>
      </c>
      <c r="AF3" s="6" t="s">
        <v>113</v>
      </c>
      <c r="AG3" s="7" t="s">
        <v>114</v>
      </c>
      <c r="AH3" s="6" t="s">
        <v>115</v>
      </c>
      <c r="AI3" s="7" t="s">
        <v>116</v>
      </c>
      <c r="AJ3" s="6" t="s">
        <v>117</v>
      </c>
      <c r="AK3" s="7" t="s">
        <v>118</v>
      </c>
      <c r="AL3" s="6" t="s">
        <v>119</v>
      </c>
      <c r="AM3" s="7" t="s">
        <v>243</v>
      </c>
      <c r="AN3" s="6" t="s">
        <v>121</v>
      </c>
      <c r="AO3" s="7" t="s">
        <v>122</v>
      </c>
      <c r="AP3" s="6" t="s">
        <v>244</v>
      </c>
      <c r="AQ3" s="7" t="s">
        <v>124</v>
      </c>
      <c r="AR3" s="6" t="s">
        <v>245</v>
      </c>
      <c r="AS3" s="7" t="s">
        <v>126</v>
      </c>
      <c r="AT3" s="6" t="s">
        <v>246</v>
      </c>
      <c r="AU3" s="7" t="s">
        <v>247</v>
      </c>
      <c r="AV3" s="6" t="s">
        <v>129</v>
      </c>
      <c r="AW3" s="7" t="s">
        <v>130</v>
      </c>
      <c r="AX3" s="6" t="s">
        <v>131</v>
      </c>
      <c r="AY3" s="7" t="s">
        <v>132</v>
      </c>
      <c r="AZ3" s="6" t="s">
        <v>248</v>
      </c>
      <c r="BA3" s="7" t="s">
        <v>134</v>
      </c>
      <c r="BB3" s="6" t="s">
        <v>135</v>
      </c>
      <c r="BC3" s="7" t="s">
        <v>136</v>
      </c>
      <c r="BD3" s="178" t="s">
        <v>137</v>
      </c>
      <c r="BE3" s="7" t="s">
        <v>138</v>
      </c>
      <c r="BF3" s="178" t="s">
        <v>139</v>
      </c>
      <c r="BG3" s="7" t="s">
        <v>140</v>
      </c>
      <c r="BH3" s="178" t="s">
        <v>141</v>
      </c>
      <c r="BI3" s="7" t="s">
        <v>249</v>
      </c>
      <c r="BJ3" s="178" t="s">
        <v>143</v>
      </c>
      <c r="BK3" s="7" t="s">
        <v>144</v>
      </c>
      <c r="BL3" s="178" t="s">
        <v>145</v>
      </c>
      <c r="BM3" s="7" t="s">
        <v>146</v>
      </c>
      <c r="BN3" s="178" t="s">
        <v>147</v>
      </c>
      <c r="BO3" s="7" t="s">
        <v>148</v>
      </c>
      <c r="BP3" s="178" t="s">
        <v>250</v>
      </c>
      <c r="BQ3" s="7" t="s">
        <v>150</v>
      </c>
      <c r="BR3" s="178" t="s">
        <v>151</v>
      </c>
      <c r="BS3" s="7" t="s">
        <v>152</v>
      </c>
      <c r="BT3" s="178" t="s">
        <v>153</v>
      </c>
      <c r="BU3" s="7" t="s">
        <v>154</v>
      </c>
      <c r="BV3" s="6" t="s">
        <v>155</v>
      </c>
      <c r="BW3" s="7" t="s">
        <v>156</v>
      </c>
      <c r="BX3" s="6" t="s">
        <v>251</v>
      </c>
      <c r="BY3" s="7" t="s">
        <v>252</v>
      </c>
      <c r="BZ3" s="178" t="s">
        <v>159</v>
      </c>
      <c r="CA3" s="7" t="s">
        <v>160</v>
      </c>
      <c r="CB3" s="178" t="s">
        <v>161</v>
      </c>
      <c r="CC3" s="223" t="s">
        <v>162</v>
      </c>
      <c r="CD3" s="75"/>
      <c r="CE3" s="75"/>
      <c r="CF3" s="75"/>
      <c r="CG3" s="75"/>
      <c r="CH3" s="75"/>
      <c r="CI3" s="75"/>
      <c r="CJ3" s="75"/>
      <c r="CK3" s="75"/>
      <c r="CL3" s="75"/>
      <c r="CM3" s="75"/>
      <c r="CN3" s="75"/>
      <c r="CO3" s="75"/>
      <c r="CP3" s="75"/>
      <c r="CQ3" s="75"/>
      <c r="CR3" s="75"/>
      <c r="CS3" s="81"/>
      <c r="CT3" s="81"/>
      <c r="CU3" s="81"/>
      <c r="CV3" s="81"/>
      <c r="CW3" s="81"/>
      <c r="CX3" s="81"/>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c r="NS3" s="75"/>
      <c r="NT3" s="75"/>
      <c r="NU3" s="75"/>
      <c r="NV3" s="75"/>
      <c r="NW3" s="75"/>
      <c r="NX3" s="75"/>
      <c r="NY3" s="75"/>
      <c r="NZ3" s="75"/>
      <c r="OA3" s="75"/>
      <c r="OB3" s="75"/>
      <c r="OC3" s="75"/>
      <c r="OD3" s="75"/>
      <c r="OE3" s="75"/>
      <c r="OF3" s="75"/>
      <c r="OG3" s="75"/>
      <c r="OH3" s="75"/>
      <c r="OI3" s="75"/>
      <c r="OJ3" s="75"/>
      <c r="OK3" s="75"/>
      <c r="OL3" s="75"/>
      <c r="OM3" s="75"/>
      <c r="ON3" s="75"/>
      <c r="OO3" s="75"/>
      <c r="OP3" s="75"/>
      <c r="OQ3" s="75"/>
      <c r="OR3" s="75"/>
      <c r="OS3" s="75"/>
      <c r="OT3" s="75"/>
      <c r="OU3" s="75"/>
    </row>
    <row r="4" spans="1:416" s="72" customFormat="1" ht="30" customHeight="1" x14ac:dyDescent="0.2">
      <c r="A4" s="325" t="s">
        <v>163</v>
      </c>
      <c r="B4" s="126" t="s">
        <v>164</v>
      </c>
      <c r="C4" s="127" t="s">
        <v>165</v>
      </c>
      <c r="D4" s="250" t="s">
        <v>166</v>
      </c>
      <c r="E4" s="251"/>
      <c r="F4" s="252"/>
      <c r="G4" s="252"/>
      <c r="H4" s="111">
        <v>14</v>
      </c>
      <c r="I4" s="252"/>
      <c r="J4" s="111">
        <v>28</v>
      </c>
      <c r="K4" s="111">
        <v>14</v>
      </c>
      <c r="L4" s="235">
        <v>5</v>
      </c>
      <c r="M4" s="111"/>
      <c r="N4" s="205">
        <v>7</v>
      </c>
      <c r="O4" s="253"/>
      <c r="P4" s="254"/>
      <c r="Q4" s="112" t="s">
        <v>166</v>
      </c>
      <c r="R4" s="252"/>
      <c r="S4" s="255"/>
      <c r="T4" s="256"/>
      <c r="U4" s="257"/>
      <c r="V4" s="257"/>
      <c r="W4" s="257"/>
      <c r="X4" s="258"/>
      <c r="Y4" s="248">
        <v>14</v>
      </c>
      <c r="Z4" s="275" t="s">
        <v>167</v>
      </c>
      <c r="AA4" s="276" t="s">
        <v>167</v>
      </c>
      <c r="AB4" s="276" t="s">
        <v>167</v>
      </c>
      <c r="AC4" s="276" t="s">
        <v>167</v>
      </c>
      <c r="AD4" s="276" t="s">
        <v>167</v>
      </c>
      <c r="AE4" s="276" t="s">
        <v>167</v>
      </c>
      <c r="AF4" s="276" t="s">
        <v>167</v>
      </c>
      <c r="AG4" s="276" t="s">
        <v>167</v>
      </c>
      <c r="AH4" s="276"/>
      <c r="AI4" s="276"/>
      <c r="AJ4" s="276"/>
      <c r="AK4" s="276"/>
      <c r="AL4" s="276"/>
      <c r="AM4" s="276"/>
      <c r="AN4" s="276"/>
      <c r="AO4" s="276"/>
      <c r="AP4" s="276"/>
      <c r="AQ4" s="276"/>
      <c r="AR4" s="276"/>
      <c r="AS4" s="276"/>
      <c r="AT4" s="276" t="s">
        <v>167</v>
      </c>
      <c r="AU4" s="276" t="s">
        <v>167</v>
      </c>
      <c r="AV4" s="276" t="s">
        <v>167</v>
      </c>
      <c r="AW4" s="276" t="s">
        <v>167</v>
      </c>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7"/>
      <c r="CC4" s="278"/>
      <c r="CD4" s="15"/>
      <c r="CE4" s="15"/>
      <c r="CF4" s="15"/>
      <c r="CG4" s="15"/>
      <c r="CH4" s="15"/>
      <c r="CI4" s="15"/>
      <c r="CJ4" s="15"/>
      <c r="CK4" s="15"/>
      <c r="CL4" s="15"/>
      <c r="CM4" s="15"/>
      <c r="CN4" s="15"/>
      <c r="CO4" s="15"/>
      <c r="CP4" s="15"/>
      <c r="CQ4" s="15"/>
      <c r="CR4" s="15"/>
      <c r="CS4" s="11"/>
      <c r="CT4" s="11"/>
      <c r="CU4" s="11"/>
      <c r="CV4" s="11"/>
      <c r="CW4" s="11"/>
      <c r="CX4" s="11"/>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row>
    <row r="5" spans="1:416" ht="30" customHeight="1" x14ac:dyDescent="0.2">
      <c r="A5" s="326"/>
      <c r="B5" s="128" t="s">
        <v>168</v>
      </c>
      <c r="C5" s="129" t="s">
        <v>169</v>
      </c>
      <c r="D5" s="259" t="s">
        <v>166</v>
      </c>
      <c r="E5" s="120">
        <v>5</v>
      </c>
      <c r="F5" s="121">
        <v>14</v>
      </c>
      <c r="G5" s="121">
        <v>5</v>
      </c>
      <c r="H5" s="114">
        <v>28</v>
      </c>
      <c r="I5" s="114">
        <v>14</v>
      </c>
      <c r="J5" s="114">
        <v>28</v>
      </c>
      <c r="K5" s="114">
        <v>14</v>
      </c>
      <c r="L5" s="260"/>
      <c r="M5" s="114">
        <v>7</v>
      </c>
      <c r="N5" s="261"/>
      <c r="O5" s="115">
        <v>1</v>
      </c>
      <c r="P5" s="243">
        <v>42</v>
      </c>
      <c r="Q5" s="116" t="s">
        <v>166</v>
      </c>
      <c r="R5" s="245"/>
      <c r="S5" s="234" t="s">
        <v>166</v>
      </c>
      <c r="T5" s="144">
        <v>11</v>
      </c>
      <c r="U5" s="118">
        <v>11</v>
      </c>
      <c r="V5" s="262"/>
      <c r="W5" s="262"/>
      <c r="X5" s="263"/>
      <c r="Y5" s="249" t="s">
        <v>253</v>
      </c>
      <c r="Z5" s="279"/>
      <c r="AA5" s="280"/>
      <c r="AB5" s="280"/>
      <c r="AC5" s="280"/>
      <c r="AD5" s="280"/>
      <c r="AE5" s="280"/>
      <c r="AF5" s="280"/>
      <c r="AG5" s="280"/>
      <c r="AH5" s="280"/>
      <c r="AI5" s="175"/>
      <c r="AJ5" s="280"/>
      <c r="AK5" s="280"/>
      <c r="AL5" s="280"/>
      <c r="AM5" s="280"/>
      <c r="AN5" s="280"/>
      <c r="AO5" s="280"/>
      <c r="AP5" s="281"/>
      <c r="AQ5" s="280"/>
      <c r="AR5" s="280"/>
      <c r="AS5" s="281"/>
      <c r="AT5" s="280"/>
      <c r="AU5" s="280"/>
      <c r="AV5" s="281"/>
      <c r="AW5" s="281"/>
      <c r="AX5" s="281" t="s">
        <v>167</v>
      </c>
      <c r="AY5" s="175" t="s">
        <v>167</v>
      </c>
      <c r="AZ5" s="175"/>
      <c r="BA5" s="175"/>
      <c r="BB5" s="175"/>
      <c r="BC5" s="175"/>
      <c r="BD5" s="175"/>
      <c r="BE5" s="175"/>
      <c r="BF5" s="175"/>
      <c r="BG5" s="175"/>
      <c r="BH5" s="175"/>
      <c r="BI5" s="175"/>
      <c r="BJ5" s="175"/>
      <c r="BK5" s="175"/>
      <c r="BL5" s="175"/>
      <c r="BM5" s="281"/>
      <c r="BN5" s="281"/>
      <c r="BO5" s="175" t="s">
        <v>167</v>
      </c>
      <c r="BP5" s="175" t="s">
        <v>167</v>
      </c>
      <c r="BQ5" s="175"/>
      <c r="BR5" s="282"/>
      <c r="BS5" s="175"/>
      <c r="BT5" s="175"/>
      <c r="BU5" s="281"/>
      <c r="BV5" s="282"/>
      <c r="BW5" s="175"/>
      <c r="BX5" s="281" t="s">
        <v>167</v>
      </c>
      <c r="BY5" s="282" t="s">
        <v>167</v>
      </c>
      <c r="BZ5" s="281" t="s">
        <v>167</v>
      </c>
      <c r="CA5" s="281" t="s">
        <v>167</v>
      </c>
      <c r="CB5" s="283"/>
      <c r="CC5" s="284" t="s">
        <v>167</v>
      </c>
      <c r="CS5" s="11"/>
      <c r="CT5" s="11"/>
      <c r="CU5" s="11"/>
      <c r="CV5" s="11"/>
      <c r="CW5" s="11"/>
      <c r="CX5" s="11"/>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row>
    <row r="6" spans="1:416" s="72" customFormat="1" ht="30" customHeight="1" x14ac:dyDescent="0.2">
      <c r="A6" s="326"/>
      <c r="B6" s="128" t="s">
        <v>171</v>
      </c>
      <c r="C6" s="130" t="s">
        <v>172</v>
      </c>
      <c r="D6" s="259" t="s">
        <v>166</v>
      </c>
      <c r="E6" s="120">
        <v>5</v>
      </c>
      <c r="F6" s="121">
        <v>14</v>
      </c>
      <c r="G6" s="121">
        <v>5</v>
      </c>
      <c r="H6" s="114">
        <v>28</v>
      </c>
      <c r="I6" s="114">
        <v>14</v>
      </c>
      <c r="J6" s="114">
        <v>28</v>
      </c>
      <c r="K6" s="114">
        <v>14</v>
      </c>
      <c r="L6" s="260"/>
      <c r="M6" s="114">
        <v>7</v>
      </c>
      <c r="N6" s="261"/>
      <c r="O6" s="115">
        <v>1</v>
      </c>
      <c r="P6" s="244" t="s">
        <v>254</v>
      </c>
      <c r="Q6" s="116" t="s">
        <v>166</v>
      </c>
      <c r="R6" s="241"/>
      <c r="S6" s="117" t="s">
        <v>166</v>
      </c>
      <c r="T6" s="264"/>
      <c r="U6" s="262"/>
      <c r="V6" s="262"/>
      <c r="W6" s="262"/>
      <c r="X6" s="263"/>
      <c r="Y6" s="249" t="s">
        <v>253</v>
      </c>
      <c r="Z6" s="279"/>
      <c r="AA6" s="280"/>
      <c r="AB6" s="280"/>
      <c r="AC6" s="280"/>
      <c r="AD6" s="280"/>
      <c r="AE6" s="280"/>
      <c r="AF6" s="280"/>
      <c r="AG6" s="280"/>
      <c r="AH6" s="280"/>
      <c r="AI6" s="281"/>
      <c r="AJ6" s="281"/>
      <c r="AK6" s="281"/>
      <c r="AL6" s="280"/>
      <c r="AM6" s="280"/>
      <c r="AN6" s="175"/>
      <c r="AO6" s="175"/>
      <c r="AP6" s="281"/>
      <c r="AQ6" s="175"/>
      <c r="AR6" s="175"/>
      <c r="AS6" s="175"/>
      <c r="AT6" s="281"/>
      <c r="AU6" s="281"/>
      <c r="AV6" s="281"/>
      <c r="AW6" s="281"/>
      <c r="AX6" s="281"/>
      <c r="AY6" s="175"/>
      <c r="AZ6" s="175"/>
      <c r="BA6" s="175"/>
      <c r="BB6" s="175"/>
      <c r="BC6" s="175" t="s">
        <v>167</v>
      </c>
      <c r="BD6" s="175" t="s">
        <v>167</v>
      </c>
      <c r="BE6" s="175"/>
      <c r="BF6" s="175"/>
      <c r="BG6" s="175"/>
      <c r="BH6" s="175"/>
      <c r="BI6" s="175" t="s">
        <v>167</v>
      </c>
      <c r="BJ6" s="175"/>
      <c r="BK6" s="175"/>
      <c r="BL6" s="175"/>
      <c r="BM6" s="175"/>
      <c r="BN6" s="175"/>
      <c r="BO6" s="175"/>
      <c r="BP6" s="175"/>
      <c r="BQ6" s="175"/>
      <c r="BR6" s="175"/>
      <c r="BS6" s="175"/>
      <c r="BT6" s="175"/>
      <c r="BU6" s="175"/>
      <c r="BV6" s="281"/>
      <c r="BW6" s="280" t="s">
        <v>167</v>
      </c>
      <c r="BX6" s="281"/>
      <c r="BY6" s="281"/>
      <c r="BZ6" s="280" t="s">
        <v>167</v>
      </c>
      <c r="CA6" s="281" t="s">
        <v>167</v>
      </c>
      <c r="CB6" s="283" t="s">
        <v>167</v>
      </c>
      <c r="CC6" s="285" t="s">
        <v>167</v>
      </c>
      <c r="CD6" s="15"/>
      <c r="CE6" s="15"/>
      <c r="CF6" s="15"/>
      <c r="CG6" s="15"/>
      <c r="CH6" s="15"/>
      <c r="CI6" s="15"/>
      <c r="CJ6" s="15"/>
      <c r="CK6" s="15"/>
      <c r="CL6" s="15"/>
      <c r="CM6" s="15"/>
      <c r="CN6" s="15"/>
      <c r="CO6" s="15"/>
      <c r="CP6" s="15"/>
      <c r="CQ6" s="15"/>
      <c r="CR6" s="15"/>
      <c r="CS6" s="11"/>
      <c r="CT6" s="11"/>
      <c r="CU6" s="11"/>
      <c r="CV6" s="11"/>
      <c r="CW6" s="11"/>
      <c r="CX6" s="11"/>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row>
    <row r="7" spans="1:416" s="72" customFormat="1" ht="30" customHeight="1" x14ac:dyDescent="0.2">
      <c r="A7" s="326"/>
      <c r="B7" s="131" t="s">
        <v>173</v>
      </c>
      <c r="C7" s="132" t="s">
        <v>174</v>
      </c>
      <c r="D7" s="259" t="s">
        <v>166</v>
      </c>
      <c r="E7" s="120">
        <v>5</v>
      </c>
      <c r="F7" s="121">
        <v>11</v>
      </c>
      <c r="G7" s="121">
        <v>5</v>
      </c>
      <c r="H7" s="114">
        <v>28</v>
      </c>
      <c r="I7" s="114">
        <v>14</v>
      </c>
      <c r="J7" s="114">
        <v>28</v>
      </c>
      <c r="K7" s="114">
        <v>14</v>
      </c>
      <c r="L7" s="260"/>
      <c r="M7" s="114"/>
      <c r="N7" s="261"/>
      <c r="O7" s="115">
        <v>1</v>
      </c>
      <c r="P7" s="144" t="s">
        <v>254</v>
      </c>
      <c r="Q7" s="122" t="s">
        <v>166</v>
      </c>
      <c r="R7" s="241"/>
      <c r="S7" s="117" t="s">
        <v>166</v>
      </c>
      <c r="T7" s="236">
        <v>11</v>
      </c>
      <c r="U7" s="118">
        <v>11</v>
      </c>
      <c r="V7" s="118">
        <v>11</v>
      </c>
      <c r="W7" s="118">
        <v>8</v>
      </c>
      <c r="X7" s="263"/>
      <c r="Y7" s="249" t="s">
        <v>253</v>
      </c>
      <c r="Z7" s="279"/>
      <c r="AA7" s="280"/>
      <c r="AB7" s="280"/>
      <c r="AC7" s="280"/>
      <c r="AD7" s="280"/>
      <c r="AE7" s="280"/>
      <c r="AF7" s="280"/>
      <c r="AG7" s="280"/>
      <c r="AH7" s="280"/>
      <c r="AI7" s="281"/>
      <c r="AJ7" s="175"/>
      <c r="AK7" s="175"/>
      <c r="AL7" s="280" t="s">
        <v>167</v>
      </c>
      <c r="AM7" s="280" t="s">
        <v>167</v>
      </c>
      <c r="AN7" s="280"/>
      <c r="AO7" s="280"/>
      <c r="AP7" s="281"/>
      <c r="AQ7" s="280"/>
      <c r="AR7" s="280"/>
      <c r="AS7" s="175"/>
      <c r="AT7" s="175"/>
      <c r="AU7" s="175"/>
      <c r="AV7" s="281"/>
      <c r="AW7" s="281"/>
      <c r="AX7" s="281"/>
      <c r="AY7" s="175"/>
      <c r="AZ7" s="175"/>
      <c r="BA7" s="175"/>
      <c r="BB7" s="175"/>
      <c r="BC7" s="175"/>
      <c r="BD7" s="175"/>
      <c r="BE7" s="175"/>
      <c r="BF7" s="175"/>
      <c r="BG7" s="281"/>
      <c r="BH7" s="175"/>
      <c r="BI7" s="175"/>
      <c r="BJ7" s="175" t="s">
        <v>167</v>
      </c>
      <c r="BK7" s="175" t="s">
        <v>167</v>
      </c>
      <c r="BL7" s="175" t="s">
        <v>167</v>
      </c>
      <c r="BM7" s="175" t="s">
        <v>167</v>
      </c>
      <c r="BN7" s="175" t="s">
        <v>167</v>
      </c>
      <c r="BO7" s="175" t="s">
        <v>167</v>
      </c>
      <c r="BP7" s="281" t="s">
        <v>167</v>
      </c>
      <c r="BQ7" s="175" t="s">
        <v>167</v>
      </c>
      <c r="BR7" s="282" t="s">
        <v>167</v>
      </c>
      <c r="BS7" s="175" t="s">
        <v>167</v>
      </c>
      <c r="BT7" s="175" t="s">
        <v>167</v>
      </c>
      <c r="BU7" s="281" t="s">
        <v>167</v>
      </c>
      <c r="BV7" s="281"/>
      <c r="BW7" s="280"/>
      <c r="BX7" s="281" t="s">
        <v>167</v>
      </c>
      <c r="BY7" s="282" t="s">
        <v>167</v>
      </c>
      <c r="BZ7" s="281"/>
      <c r="CA7" s="175"/>
      <c r="CB7" s="283" t="s">
        <v>167</v>
      </c>
      <c r="CC7" s="285"/>
      <c r="CD7" s="15"/>
      <c r="CE7" s="15"/>
      <c r="CF7" s="15"/>
      <c r="CG7" s="15"/>
      <c r="CH7" s="15"/>
      <c r="CI7" s="15"/>
      <c r="CJ7" s="15"/>
      <c r="CK7" s="15"/>
      <c r="CL7" s="15"/>
      <c r="CM7" s="15"/>
      <c r="CN7" s="15"/>
      <c r="CO7" s="15"/>
      <c r="CP7" s="15"/>
      <c r="CQ7" s="15"/>
      <c r="CR7" s="15"/>
      <c r="CS7" s="11"/>
      <c r="CT7" s="11"/>
      <c r="CU7" s="11"/>
      <c r="CV7" s="11"/>
      <c r="CW7" s="11"/>
      <c r="CX7" s="11"/>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row>
    <row r="8" spans="1:416" ht="30" customHeight="1" x14ac:dyDescent="0.2">
      <c r="A8" s="326"/>
      <c r="B8" s="131" t="s">
        <v>175</v>
      </c>
      <c r="C8" s="132" t="s">
        <v>176</v>
      </c>
      <c r="D8" s="259" t="s">
        <v>166</v>
      </c>
      <c r="E8" s="120">
        <v>5</v>
      </c>
      <c r="F8" s="121">
        <v>14</v>
      </c>
      <c r="G8" s="121">
        <v>5</v>
      </c>
      <c r="H8" s="114">
        <v>28</v>
      </c>
      <c r="I8" s="114">
        <v>14</v>
      </c>
      <c r="J8" s="114">
        <v>28</v>
      </c>
      <c r="K8" s="114">
        <v>14</v>
      </c>
      <c r="L8" s="260"/>
      <c r="M8" s="114"/>
      <c r="N8" s="261"/>
      <c r="O8" s="115">
        <v>1</v>
      </c>
      <c r="P8" s="244" t="s">
        <v>254</v>
      </c>
      <c r="Q8" s="116" t="s">
        <v>166</v>
      </c>
      <c r="R8" s="245"/>
      <c r="S8" s="117" t="s">
        <v>166</v>
      </c>
      <c r="T8" s="264"/>
      <c r="U8" s="262"/>
      <c r="V8" s="262"/>
      <c r="W8" s="262"/>
      <c r="X8" s="115">
        <v>11</v>
      </c>
      <c r="Y8" s="249" t="s">
        <v>253</v>
      </c>
      <c r="Z8" s="279"/>
      <c r="AA8" s="301"/>
      <c r="AB8" s="301"/>
      <c r="AC8" s="280"/>
      <c r="AD8" s="280"/>
      <c r="AE8" s="301"/>
      <c r="AF8" s="280"/>
      <c r="AG8" s="280"/>
      <c r="AH8" s="280"/>
      <c r="AI8" s="281"/>
      <c r="AJ8" s="175"/>
      <c r="AK8" s="175"/>
      <c r="AL8" s="175"/>
      <c r="AM8" s="175"/>
      <c r="AN8" s="175"/>
      <c r="AO8" s="175"/>
      <c r="AP8" s="281"/>
      <c r="AQ8" s="280"/>
      <c r="AR8" s="280"/>
      <c r="AS8" s="175" t="s">
        <v>167</v>
      </c>
      <c r="AT8" s="175"/>
      <c r="AU8" s="175"/>
      <c r="AV8" s="281"/>
      <c r="AW8" s="281"/>
      <c r="AX8" s="281"/>
      <c r="AY8" s="281"/>
      <c r="AZ8" s="281"/>
      <c r="BA8" s="175" t="s">
        <v>167</v>
      </c>
      <c r="BB8" s="175" t="s">
        <v>167</v>
      </c>
      <c r="BC8" s="175" t="s">
        <v>167</v>
      </c>
      <c r="BD8" s="175"/>
      <c r="BE8" s="175" t="s">
        <v>167</v>
      </c>
      <c r="BF8" s="175"/>
      <c r="BG8" s="175" t="s">
        <v>167</v>
      </c>
      <c r="BH8" s="175" t="s">
        <v>167</v>
      </c>
      <c r="BI8" s="175"/>
      <c r="BJ8" s="282"/>
      <c r="BK8" s="175"/>
      <c r="BL8" s="175"/>
      <c r="BM8" s="175"/>
      <c r="BN8" s="281"/>
      <c r="BO8" s="281"/>
      <c r="BP8" s="281"/>
      <c r="BQ8" s="281"/>
      <c r="BR8" s="281"/>
      <c r="BS8" s="281"/>
      <c r="BT8" s="281"/>
      <c r="BU8" s="282"/>
      <c r="BV8" s="281"/>
      <c r="BW8" s="280"/>
      <c r="BX8" s="281"/>
      <c r="BY8" s="282"/>
      <c r="BZ8" s="281"/>
      <c r="CA8" s="175"/>
      <c r="CB8" s="286"/>
      <c r="CC8" s="285"/>
      <c r="CS8" s="11"/>
      <c r="CT8" s="11"/>
      <c r="CU8" s="11"/>
      <c r="CV8" s="11"/>
      <c r="CW8" s="11"/>
      <c r="CX8" s="11"/>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row>
    <row r="9" spans="1:416" s="72" customFormat="1" ht="30" customHeight="1" x14ac:dyDescent="0.2">
      <c r="A9" s="326"/>
      <c r="B9" s="128" t="s">
        <v>177</v>
      </c>
      <c r="C9" s="129" t="s">
        <v>178</v>
      </c>
      <c r="D9" s="259" t="s">
        <v>166</v>
      </c>
      <c r="E9" s="120">
        <v>5</v>
      </c>
      <c r="F9" s="121">
        <v>14</v>
      </c>
      <c r="G9" s="121">
        <v>5</v>
      </c>
      <c r="H9" s="114">
        <v>28</v>
      </c>
      <c r="I9" s="114">
        <v>14</v>
      </c>
      <c r="J9" s="114">
        <v>28</v>
      </c>
      <c r="K9" s="114">
        <v>14</v>
      </c>
      <c r="L9" s="260"/>
      <c r="M9" s="114"/>
      <c r="N9" s="261"/>
      <c r="O9" s="115">
        <v>1</v>
      </c>
      <c r="P9" s="244" t="s">
        <v>254</v>
      </c>
      <c r="Q9" s="116" t="s">
        <v>166</v>
      </c>
      <c r="R9" s="241"/>
      <c r="S9" s="123" t="s">
        <v>166</v>
      </c>
      <c r="T9" s="236"/>
      <c r="U9" s="262"/>
      <c r="V9" s="262"/>
      <c r="W9" s="262"/>
      <c r="X9" s="263"/>
      <c r="Y9" s="249" t="s">
        <v>253</v>
      </c>
      <c r="Z9" s="279"/>
      <c r="AA9" s="280"/>
      <c r="AB9" s="280"/>
      <c r="AC9" s="280"/>
      <c r="AD9" s="280"/>
      <c r="AE9" s="280"/>
      <c r="AF9" s="280"/>
      <c r="AG9" s="280"/>
      <c r="AH9" s="280"/>
      <c r="AI9" s="287"/>
      <c r="AJ9" s="288"/>
      <c r="AK9" s="288"/>
      <c r="AL9" s="280"/>
      <c r="AM9" s="280"/>
      <c r="AN9" s="175"/>
      <c r="AO9" s="175"/>
      <c r="AP9" s="287"/>
      <c r="AQ9" s="175"/>
      <c r="AR9" s="175"/>
      <c r="AS9" s="288"/>
      <c r="AT9" s="288"/>
      <c r="AU9" s="288"/>
      <c r="AV9" s="288"/>
      <c r="AW9" s="288"/>
      <c r="AX9" s="288"/>
      <c r="AY9" s="289"/>
      <c r="AZ9" s="287"/>
      <c r="BA9" s="288"/>
      <c r="BB9" s="288"/>
      <c r="BC9" s="288"/>
      <c r="BD9" s="288"/>
      <c r="BE9" s="288"/>
      <c r="BF9" s="288"/>
      <c r="BG9" s="288"/>
      <c r="BH9" s="288"/>
      <c r="BI9" s="288"/>
      <c r="BJ9" s="288"/>
      <c r="BK9" s="288"/>
      <c r="BL9" s="288"/>
      <c r="BM9" s="288"/>
      <c r="BN9" s="288"/>
      <c r="BO9" s="288"/>
      <c r="BP9" s="288"/>
      <c r="BQ9" s="288"/>
      <c r="BR9" s="288"/>
      <c r="BS9" s="288"/>
      <c r="BT9" s="288"/>
      <c r="BU9" s="288"/>
      <c r="BV9" s="290"/>
      <c r="BW9" s="280"/>
      <c r="BX9" s="288"/>
      <c r="BY9" s="288"/>
      <c r="BZ9" s="280" t="s">
        <v>167</v>
      </c>
      <c r="CA9" s="288" t="s">
        <v>167</v>
      </c>
      <c r="CB9" s="184" t="s">
        <v>167</v>
      </c>
      <c r="CC9" s="291" t="s">
        <v>167</v>
      </c>
      <c r="CD9" s="15"/>
      <c r="CE9" s="15"/>
      <c r="CF9" s="15"/>
      <c r="CG9" s="15"/>
      <c r="CH9" s="15"/>
      <c r="CI9" s="15"/>
      <c r="CJ9" s="15"/>
      <c r="CK9" s="15"/>
      <c r="CL9" s="15"/>
      <c r="CM9" s="15"/>
      <c r="CN9" s="15"/>
      <c r="CO9" s="15"/>
      <c r="CP9" s="15"/>
      <c r="CQ9" s="15"/>
      <c r="CR9" s="15"/>
      <c r="CS9" s="15"/>
      <c r="CT9" s="11"/>
      <c r="CU9" s="11"/>
      <c r="CV9" s="11"/>
      <c r="CW9" s="11"/>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row>
    <row r="10" spans="1:416" ht="30" customHeight="1" x14ac:dyDescent="0.2">
      <c r="A10" s="326"/>
      <c r="B10" s="131" t="s">
        <v>180</v>
      </c>
      <c r="C10" s="132" t="s">
        <v>181</v>
      </c>
      <c r="D10" s="259" t="s">
        <v>166</v>
      </c>
      <c r="E10" s="120">
        <v>5</v>
      </c>
      <c r="F10" s="121">
        <v>14</v>
      </c>
      <c r="G10" s="121">
        <v>5</v>
      </c>
      <c r="H10" s="114">
        <v>28</v>
      </c>
      <c r="I10" s="114">
        <v>14</v>
      </c>
      <c r="J10" s="114">
        <v>28</v>
      </c>
      <c r="K10" s="114">
        <v>14</v>
      </c>
      <c r="L10" s="260"/>
      <c r="M10" s="114"/>
      <c r="N10" s="261"/>
      <c r="O10" s="115">
        <v>1</v>
      </c>
      <c r="P10" s="144" t="s">
        <v>254</v>
      </c>
      <c r="Q10" s="122" t="s">
        <v>166</v>
      </c>
      <c r="R10" s="245"/>
      <c r="S10" s="123" t="s">
        <v>166</v>
      </c>
      <c r="T10" s="236"/>
      <c r="U10" s="262"/>
      <c r="V10" s="262"/>
      <c r="W10" s="262"/>
      <c r="X10" s="263"/>
      <c r="Y10" s="249" t="s">
        <v>253</v>
      </c>
      <c r="Z10" s="279"/>
      <c r="AA10" s="280"/>
      <c r="AB10" s="280"/>
      <c r="AC10" s="280"/>
      <c r="AD10" s="280"/>
      <c r="AE10" s="280"/>
      <c r="AF10" s="280"/>
      <c r="AG10" s="280"/>
      <c r="AH10" s="280"/>
      <c r="AI10" s="287"/>
      <c r="AJ10" s="288"/>
      <c r="AK10" s="288"/>
      <c r="AL10" s="280"/>
      <c r="AM10" s="280"/>
      <c r="AN10" s="288"/>
      <c r="AO10" s="288"/>
      <c r="AP10" s="288"/>
      <c r="AQ10" s="288"/>
      <c r="AR10" s="287"/>
      <c r="AS10" s="287" t="s">
        <v>167</v>
      </c>
      <c r="AT10" s="288"/>
      <c r="AU10" s="288"/>
      <c r="AV10" s="287"/>
      <c r="AW10" s="287"/>
      <c r="AX10" s="287"/>
      <c r="AY10" s="287"/>
      <c r="AZ10" s="175" t="s">
        <v>167</v>
      </c>
      <c r="BA10" s="288"/>
      <c r="BB10" s="287" t="s">
        <v>167</v>
      </c>
      <c r="BC10" s="288" t="s">
        <v>167</v>
      </c>
      <c r="BD10" s="292" t="s">
        <v>167</v>
      </c>
      <c r="BE10" s="288"/>
      <c r="BF10" s="287" t="s">
        <v>167</v>
      </c>
      <c r="BG10" s="287" t="s">
        <v>167</v>
      </c>
      <c r="BH10" s="288" t="s">
        <v>167</v>
      </c>
      <c r="BI10" s="292" t="s">
        <v>167</v>
      </c>
      <c r="BJ10" s="292"/>
      <c r="BK10" s="287"/>
      <c r="BL10" s="287"/>
      <c r="BM10" s="281"/>
      <c r="BN10" s="281"/>
      <c r="BO10" s="287"/>
      <c r="BP10" s="287"/>
      <c r="BQ10" s="288"/>
      <c r="BR10" s="292"/>
      <c r="BS10" s="287"/>
      <c r="BT10" s="175"/>
      <c r="BU10" s="175"/>
      <c r="BV10" s="287"/>
      <c r="BW10" s="280"/>
      <c r="BX10" s="281"/>
      <c r="BY10" s="287"/>
      <c r="BZ10" s="281" t="s">
        <v>167</v>
      </c>
      <c r="CA10" s="281" t="s">
        <v>167</v>
      </c>
      <c r="CB10" s="293"/>
      <c r="CC10" s="291"/>
      <c r="CS10" s="11"/>
      <c r="CT10" s="11"/>
      <c r="CU10" s="11"/>
      <c r="CV10" s="11"/>
      <c r="CW10" s="11"/>
      <c r="CX10" s="11"/>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row>
    <row r="11" spans="1:416" ht="30" customHeight="1" thickBot="1" x14ac:dyDescent="0.25">
      <c r="A11" s="374"/>
      <c r="B11" s="133" t="s">
        <v>182</v>
      </c>
      <c r="C11" s="134" t="s">
        <v>183</v>
      </c>
      <c r="D11" s="265" t="s">
        <v>166</v>
      </c>
      <c r="E11" s="266"/>
      <c r="F11" s="267"/>
      <c r="G11" s="267"/>
      <c r="H11" s="183">
        <v>4</v>
      </c>
      <c r="I11" s="183">
        <v>4</v>
      </c>
      <c r="J11" s="183">
        <v>28</v>
      </c>
      <c r="K11" s="183">
        <v>14</v>
      </c>
      <c r="L11" s="268"/>
      <c r="M11" s="183"/>
      <c r="N11" s="269"/>
      <c r="O11" s="270"/>
      <c r="P11" s="268"/>
      <c r="Q11" s="271"/>
      <c r="R11" s="269"/>
      <c r="S11" s="269"/>
      <c r="T11" s="272"/>
      <c r="U11" s="183"/>
      <c r="V11" s="273"/>
      <c r="W11" s="183"/>
      <c r="X11" s="274"/>
      <c r="Y11" s="215" t="s">
        <v>255</v>
      </c>
      <c r="Z11" s="294"/>
      <c r="AA11" s="295"/>
      <c r="AB11" s="295"/>
      <c r="AC11" s="295"/>
      <c r="AD11" s="295"/>
      <c r="AE11" s="295"/>
      <c r="AF11" s="295" t="s">
        <v>167</v>
      </c>
      <c r="AG11" s="295" t="s">
        <v>167</v>
      </c>
      <c r="AH11" s="295" t="s">
        <v>167</v>
      </c>
      <c r="AI11" s="295" t="s">
        <v>167</v>
      </c>
      <c r="AJ11" s="295" t="s">
        <v>167</v>
      </c>
      <c r="AK11" s="295" t="s">
        <v>167</v>
      </c>
      <c r="AL11" s="296"/>
      <c r="AM11" s="296"/>
      <c r="AN11" s="296"/>
      <c r="AO11" s="295" t="s">
        <v>167</v>
      </c>
      <c r="AP11" s="295" t="s">
        <v>167</v>
      </c>
      <c r="AQ11" s="295" t="s">
        <v>167</v>
      </c>
      <c r="AR11" s="295" t="s">
        <v>167</v>
      </c>
      <c r="AS11" s="296"/>
      <c r="AT11" s="296"/>
      <c r="AU11" s="296"/>
      <c r="AV11" s="296"/>
      <c r="AW11" s="296"/>
      <c r="AX11" s="297"/>
      <c r="AY11" s="297"/>
      <c r="AZ11" s="296"/>
      <c r="BA11" s="296"/>
      <c r="BB11" s="296"/>
      <c r="BC11" s="296"/>
      <c r="BD11" s="296"/>
      <c r="BE11" s="296"/>
      <c r="BF11" s="296"/>
      <c r="BG11" s="296"/>
      <c r="BH11" s="296"/>
      <c r="BI11" s="296"/>
      <c r="BJ11" s="296"/>
      <c r="BK11" s="296"/>
      <c r="BL11" s="298"/>
      <c r="BM11" s="296"/>
      <c r="BN11" s="296"/>
      <c r="BO11" s="296"/>
      <c r="BP11" s="296"/>
      <c r="BQ11" s="296"/>
      <c r="BR11" s="296"/>
      <c r="BS11" s="296"/>
      <c r="BT11" s="296"/>
      <c r="BU11" s="296"/>
      <c r="BV11" s="296"/>
      <c r="BW11" s="296"/>
      <c r="BX11" s="296"/>
      <c r="BY11" s="296"/>
      <c r="BZ11" s="296"/>
      <c r="CA11" s="296"/>
      <c r="CB11" s="299"/>
      <c r="CC11" s="300"/>
      <c r="CS11" s="11"/>
      <c r="CT11" s="11"/>
      <c r="CU11" s="11"/>
      <c r="CV11" s="11"/>
      <c r="CW11" s="11"/>
      <c r="CX11" s="11"/>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row>
    <row r="12" spans="1:416" s="72" customFormat="1" ht="15" customHeight="1" thickBot="1" x14ac:dyDescent="0.25">
      <c r="A12" s="15"/>
      <c r="B12" s="17"/>
      <c r="C12" s="11"/>
      <c r="D12" s="11"/>
      <c r="E12" s="11"/>
      <c r="F12" s="11"/>
      <c r="G12" s="11"/>
      <c r="H12" s="11"/>
      <c r="I12" s="11"/>
      <c r="J12" s="11"/>
      <c r="K12" s="11"/>
      <c r="L12" s="90"/>
      <c r="M12" s="90"/>
      <c r="N12" s="90"/>
      <c r="O12" s="90"/>
      <c r="P12" s="90"/>
      <c r="Q12" s="90"/>
      <c r="R12" s="347" t="s">
        <v>185</v>
      </c>
      <c r="S12" s="348"/>
      <c r="T12" s="348"/>
      <c r="U12" s="348"/>
      <c r="V12" s="348"/>
      <c r="W12" s="348"/>
      <c r="X12" s="348"/>
      <c r="Y12" s="349"/>
      <c r="Z12" s="179">
        <v>396</v>
      </c>
      <c r="AA12" s="180">
        <v>365</v>
      </c>
      <c r="AB12" s="180">
        <v>365</v>
      </c>
      <c r="AC12" s="180">
        <v>396</v>
      </c>
      <c r="AD12" s="180">
        <v>396</v>
      </c>
      <c r="AE12" s="180">
        <v>365</v>
      </c>
      <c r="AF12" s="180">
        <v>365</v>
      </c>
      <c r="AG12" s="180">
        <v>365</v>
      </c>
      <c r="AH12" s="180">
        <v>90</v>
      </c>
      <c r="AI12" s="180">
        <v>90</v>
      </c>
      <c r="AJ12" s="180">
        <v>365</v>
      </c>
      <c r="AK12" s="180">
        <v>365</v>
      </c>
      <c r="AL12" s="181">
        <v>365</v>
      </c>
      <c r="AM12" s="181">
        <v>365</v>
      </c>
      <c r="AN12" s="180">
        <v>999</v>
      </c>
      <c r="AO12" s="180">
        <v>365</v>
      </c>
      <c r="AP12" s="180">
        <v>365</v>
      </c>
      <c r="AQ12" s="180">
        <v>365</v>
      </c>
      <c r="AR12" s="180">
        <v>365</v>
      </c>
      <c r="AS12" s="180">
        <v>90</v>
      </c>
      <c r="AT12" s="180">
        <v>180</v>
      </c>
      <c r="AU12" s="180">
        <v>180</v>
      </c>
      <c r="AV12" s="180">
        <v>540</v>
      </c>
      <c r="AW12" s="180">
        <v>540</v>
      </c>
      <c r="AX12" s="180">
        <v>540</v>
      </c>
      <c r="AY12" s="180">
        <v>540</v>
      </c>
      <c r="AZ12" s="180">
        <v>720</v>
      </c>
      <c r="BA12" s="180">
        <v>540</v>
      </c>
      <c r="BB12" s="180">
        <v>760</v>
      </c>
      <c r="BC12" s="180">
        <v>365</v>
      </c>
      <c r="BD12" s="180">
        <f>(365*2)+30</f>
        <v>760</v>
      </c>
      <c r="BE12" s="180">
        <v>720</v>
      </c>
      <c r="BF12" s="180">
        <v>365</v>
      </c>
      <c r="BG12" s="180">
        <v>365</v>
      </c>
      <c r="BH12" s="180">
        <v>365</v>
      </c>
      <c r="BI12" s="180">
        <v>365</v>
      </c>
      <c r="BJ12" s="180">
        <v>720</v>
      </c>
      <c r="BK12" s="180">
        <v>540</v>
      </c>
      <c r="BL12" s="180">
        <f>(365*2)+30</f>
        <v>760</v>
      </c>
      <c r="BM12" s="180">
        <v>540</v>
      </c>
      <c r="BN12" s="180">
        <v>365</v>
      </c>
      <c r="BO12" s="180">
        <v>90</v>
      </c>
      <c r="BP12" s="180">
        <v>90</v>
      </c>
      <c r="BQ12" s="180">
        <v>540</v>
      </c>
      <c r="BR12" s="180">
        <v>365</v>
      </c>
      <c r="BS12" s="180">
        <v>365</v>
      </c>
      <c r="BT12" s="180">
        <v>720</v>
      </c>
      <c r="BU12" s="180">
        <v>365</v>
      </c>
      <c r="BV12" s="180">
        <v>999</v>
      </c>
      <c r="BW12" s="180">
        <v>540</v>
      </c>
      <c r="BX12" s="180">
        <v>90</v>
      </c>
      <c r="BY12" s="180">
        <v>90</v>
      </c>
      <c r="BZ12" s="180">
        <v>365</v>
      </c>
      <c r="CA12" s="180">
        <v>90</v>
      </c>
      <c r="CB12" s="185">
        <v>365</v>
      </c>
      <c r="CC12" s="196">
        <v>365</v>
      </c>
      <c r="CD12" s="15"/>
      <c r="CE12" s="15"/>
      <c r="CF12" s="15"/>
      <c r="CG12" s="15"/>
      <c r="CH12" s="15"/>
      <c r="CI12" s="15"/>
      <c r="CJ12" s="15"/>
      <c r="CK12" s="15"/>
      <c r="CL12" s="15"/>
      <c r="CM12" s="15"/>
      <c r="CN12" s="15"/>
      <c r="CO12" s="15"/>
      <c r="CP12" s="15"/>
      <c r="CQ12" s="15"/>
      <c r="CR12" s="15"/>
      <c r="CS12" s="15"/>
      <c r="CT12" s="15"/>
      <c r="CU12" s="15"/>
      <c r="CV12" s="15"/>
      <c r="CW12" s="15"/>
      <c r="CX12" s="11"/>
      <c r="CY12" s="11"/>
      <c r="CZ12" s="11"/>
      <c r="DA12" s="11"/>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row>
    <row r="13" spans="1:416" s="72" customFormat="1" ht="15" customHeight="1" x14ac:dyDescent="0.2">
      <c r="A13" s="15"/>
      <c r="B13" s="91"/>
      <c r="C13" s="92"/>
      <c r="D13" s="93"/>
      <c r="E13" s="93"/>
      <c r="F13" s="93"/>
      <c r="G13" s="93"/>
      <c r="H13" s="93"/>
      <c r="I13" s="93"/>
      <c r="J13" s="93"/>
      <c r="K13" s="93"/>
      <c r="L13" s="90"/>
      <c r="M13" s="90"/>
      <c r="N13" s="90"/>
      <c r="O13" s="90"/>
      <c r="P13" s="90"/>
      <c r="Q13" s="90"/>
      <c r="R13" s="350" t="s">
        <v>186</v>
      </c>
      <c r="S13" s="351"/>
      <c r="T13" s="351"/>
      <c r="U13" s="351"/>
      <c r="V13" s="351"/>
      <c r="W13" s="351"/>
      <c r="X13" s="351"/>
      <c r="Y13" s="351"/>
      <c r="Z13" s="182"/>
      <c r="AA13" s="176"/>
      <c r="AB13" s="176"/>
      <c r="AC13" s="176"/>
      <c r="AD13" s="176">
        <v>1</v>
      </c>
      <c r="AE13" s="176">
        <v>3</v>
      </c>
      <c r="AF13" s="176">
        <v>2</v>
      </c>
      <c r="AG13" s="176">
        <v>2</v>
      </c>
      <c r="AH13" s="176">
        <v>1</v>
      </c>
      <c r="AI13" s="176">
        <v>1</v>
      </c>
      <c r="AJ13" s="176"/>
      <c r="AK13" s="176"/>
      <c r="AL13" s="176">
        <v>3</v>
      </c>
      <c r="AM13" s="176">
        <v>3</v>
      </c>
      <c r="AN13" s="176"/>
      <c r="AO13" s="176">
        <v>2</v>
      </c>
      <c r="AP13" s="176">
        <v>2</v>
      </c>
      <c r="AQ13" s="176">
        <v>2</v>
      </c>
      <c r="AR13" s="176">
        <v>2</v>
      </c>
      <c r="AS13" s="176">
        <v>1</v>
      </c>
      <c r="AT13" s="176">
        <v>1</v>
      </c>
      <c r="AU13" s="176">
        <v>1</v>
      </c>
      <c r="AV13" s="176">
        <v>2</v>
      </c>
      <c r="AW13" s="176">
        <v>2</v>
      </c>
      <c r="AX13" s="176"/>
      <c r="AY13" s="176"/>
      <c r="AZ13" s="176"/>
      <c r="BA13" s="176"/>
      <c r="BB13" s="176"/>
      <c r="BC13" s="176">
        <v>2</v>
      </c>
      <c r="BD13" s="176">
        <v>2</v>
      </c>
      <c r="BE13" s="176"/>
      <c r="BF13" s="176"/>
      <c r="BG13" s="176">
        <v>3</v>
      </c>
      <c r="BH13" s="176">
        <v>3</v>
      </c>
      <c r="BI13" s="176">
        <v>2</v>
      </c>
      <c r="BJ13" s="176"/>
      <c r="BK13" s="176"/>
      <c r="BL13" s="176"/>
      <c r="BM13" s="176"/>
      <c r="BN13" s="176">
        <v>1</v>
      </c>
      <c r="BO13" s="176">
        <v>1</v>
      </c>
      <c r="BP13" s="176">
        <v>1</v>
      </c>
      <c r="BQ13" s="176">
        <v>1</v>
      </c>
      <c r="BR13" s="176">
        <v>2</v>
      </c>
      <c r="BS13" s="176">
        <v>1</v>
      </c>
      <c r="BT13" s="176"/>
      <c r="BU13" s="176"/>
      <c r="BV13" s="176"/>
      <c r="BW13" s="176">
        <v>2</v>
      </c>
      <c r="BX13" s="176"/>
      <c r="BY13" s="176"/>
      <c r="BZ13" s="176"/>
      <c r="CA13" s="176">
        <v>1</v>
      </c>
      <c r="CB13" s="186">
        <v>2</v>
      </c>
      <c r="CC13" s="197">
        <v>5</v>
      </c>
      <c r="CD13" s="15"/>
      <c r="CE13" s="15"/>
      <c r="CF13" s="15"/>
      <c r="CG13" s="15"/>
      <c r="CH13" s="15"/>
      <c r="CI13" s="15"/>
      <c r="CJ13" s="15"/>
      <c r="CK13" s="15"/>
      <c r="CL13" s="15"/>
      <c r="CM13" s="15"/>
      <c r="CN13" s="15"/>
      <c r="CO13" s="15"/>
      <c r="CP13" s="15"/>
      <c r="CQ13" s="15"/>
      <c r="CR13" s="15"/>
      <c r="CS13" s="15"/>
      <c r="CT13" s="15"/>
      <c r="CU13" s="15"/>
      <c r="CV13" s="15"/>
      <c r="CW13" s="15"/>
      <c r="CX13" s="11"/>
      <c r="CY13" s="11"/>
      <c r="CZ13" s="11"/>
      <c r="DA13" s="11"/>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row>
    <row r="14" spans="1:416" ht="15" customHeight="1" x14ac:dyDescent="0.2">
      <c r="A14" s="15"/>
      <c r="B14" s="91"/>
      <c r="C14" s="92"/>
      <c r="D14" s="93"/>
      <c r="E14" s="93"/>
      <c r="F14" s="93"/>
      <c r="G14" s="93"/>
      <c r="H14" s="93"/>
      <c r="I14" s="93"/>
      <c r="J14" s="93"/>
      <c r="K14" s="93"/>
      <c r="L14" s="90"/>
      <c r="M14" s="90"/>
      <c r="N14" s="90"/>
      <c r="O14" s="90"/>
      <c r="P14" s="90"/>
      <c r="Q14" s="90"/>
      <c r="R14" s="352" t="s">
        <v>187</v>
      </c>
      <c r="S14" s="353"/>
      <c r="T14" s="353"/>
      <c r="U14" s="353"/>
      <c r="V14" s="353"/>
      <c r="W14" s="353"/>
      <c r="X14" s="353"/>
      <c r="Y14" s="353"/>
      <c r="Z14" s="100"/>
      <c r="AA14" s="16"/>
      <c r="AB14" s="16"/>
      <c r="AC14" s="16"/>
      <c r="AD14" s="16">
        <v>1</v>
      </c>
      <c r="AE14" s="16"/>
      <c r="AF14" s="16"/>
      <c r="AG14" s="16"/>
      <c r="AH14" s="16"/>
      <c r="AI14" s="16"/>
      <c r="AJ14" s="16">
        <v>1</v>
      </c>
      <c r="AK14" s="16">
        <v>1</v>
      </c>
      <c r="AL14" s="16">
        <v>3</v>
      </c>
      <c r="AM14" s="16">
        <v>3</v>
      </c>
      <c r="AN14" s="16"/>
      <c r="AO14" s="16"/>
      <c r="AP14" s="16"/>
      <c r="AQ14" s="16">
        <v>2</v>
      </c>
      <c r="AR14" s="16">
        <v>2</v>
      </c>
      <c r="AS14" s="16">
        <v>1</v>
      </c>
      <c r="AT14" s="16"/>
      <c r="AU14" s="16"/>
      <c r="AV14" s="16">
        <v>2</v>
      </c>
      <c r="AW14" s="16">
        <v>2</v>
      </c>
      <c r="AX14" s="16"/>
      <c r="AY14" s="16"/>
      <c r="AZ14" s="16"/>
      <c r="BA14" s="16"/>
      <c r="BB14" s="16"/>
      <c r="BC14" s="16">
        <v>2</v>
      </c>
      <c r="BD14" s="16">
        <v>2</v>
      </c>
      <c r="BE14" s="16"/>
      <c r="BF14" s="16"/>
      <c r="BG14" s="16">
        <v>3</v>
      </c>
      <c r="BH14" s="16">
        <v>3</v>
      </c>
      <c r="BI14" s="16">
        <v>2</v>
      </c>
      <c r="BJ14" s="16"/>
      <c r="BK14" s="16"/>
      <c r="BL14" s="16"/>
      <c r="BM14" s="16"/>
      <c r="BN14" s="16">
        <v>1</v>
      </c>
      <c r="BO14" s="16"/>
      <c r="BP14" s="16"/>
      <c r="BQ14" s="16">
        <v>1</v>
      </c>
      <c r="BR14" s="16">
        <v>2</v>
      </c>
      <c r="BS14" s="16">
        <v>1</v>
      </c>
      <c r="BT14" s="16"/>
      <c r="BU14" s="16"/>
      <c r="BV14" s="16"/>
      <c r="BW14" s="16">
        <v>2</v>
      </c>
      <c r="BX14" s="16">
        <v>1</v>
      </c>
      <c r="BY14" s="16">
        <v>1</v>
      </c>
      <c r="BZ14" s="16"/>
      <c r="CA14" s="16">
        <v>1</v>
      </c>
      <c r="CB14" s="187">
        <v>2</v>
      </c>
      <c r="CC14" s="198">
        <v>5</v>
      </c>
      <c r="CX14" s="11"/>
      <c r="CY14" s="11"/>
      <c r="CZ14" s="11"/>
      <c r="DA14" s="11"/>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row>
    <row r="15" spans="1:416" ht="15" customHeight="1" thickBot="1" x14ac:dyDescent="0.25">
      <c r="A15" s="15"/>
      <c r="B15" s="94"/>
      <c r="C15" s="92"/>
      <c r="D15" s="93"/>
      <c r="E15" s="93"/>
      <c r="F15" s="93"/>
      <c r="G15" s="93"/>
      <c r="H15" s="93"/>
      <c r="I15" s="93"/>
      <c r="J15" s="93"/>
      <c r="K15" s="93"/>
      <c r="L15" s="90"/>
      <c r="M15" s="90"/>
      <c r="N15" s="90"/>
      <c r="O15" s="90"/>
      <c r="P15" s="90"/>
      <c r="Q15" s="90"/>
      <c r="R15" s="345" t="s">
        <v>188</v>
      </c>
      <c r="S15" s="346"/>
      <c r="T15" s="346"/>
      <c r="U15" s="346"/>
      <c r="V15" s="346"/>
      <c r="W15" s="346"/>
      <c r="X15" s="346"/>
      <c r="Y15" s="346"/>
      <c r="Z15" s="98">
        <v>0</v>
      </c>
      <c r="AA15" s="99">
        <v>0</v>
      </c>
      <c r="AB15" s="99">
        <v>0</v>
      </c>
      <c r="AC15" s="99">
        <v>0</v>
      </c>
      <c r="AD15" s="99">
        <v>2</v>
      </c>
      <c r="AE15" s="99">
        <v>3</v>
      </c>
      <c r="AF15" s="99">
        <v>3</v>
      </c>
      <c r="AG15" s="99">
        <v>3</v>
      </c>
      <c r="AH15" s="99">
        <v>2.8</v>
      </c>
      <c r="AI15" s="99">
        <v>2.8</v>
      </c>
      <c r="AJ15" s="99">
        <v>3</v>
      </c>
      <c r="AK15" s="99">
        <v>3</v>
      </c>
      <c r="AL15" s="99">
        <v>3</v>
      </c>
      <c r="AM15" s="99">
        <v>3</v>
      </c>
      <c r="AN15" s="99">
        <v>0</v>
      </c>
      <c r="AO15" s="99">
        <v>3</v>
      </c>
      <c r="AP15" s="99">
        <v>3</v>
      </c>
      <c r="AQ15" s="99">
        <v>3</v>
      </c>
      <c r="AR15" s="99">
        <v>3</v>
      </c>
      <c r="AS15" s="99">
        <v>3</v>
      </c>
      <c r="AT15" s="99">
        <v>3</v>
      </c>
      <c r="AU15" s="99">
        <v>3</v>
      </c>
      <c r="AV15" s="99">
        <v>3</v>
      </c>
      <c r="AW15" s="99">
        <v>3</v>
      </c>
      <c r="AX15" s="99">
        <v>0</v>
      </c>
      <c r="AY15" s="99">
        <v>0</v>
      </c>
      <c r="AZ15" s="99">
        <v>0</v>
      </c>
      <c r="BA15" s="99">
        <v>0</v>
      </c>
      <c r="BB15" s="99">
        <v>0</v>
      </c>
      <c r="BC15" s="99">
        <v>3</v>
      </c>
      <c r="BD15" s="99">
        <v>3</v>
      </c>
      <c r="BE15" s="99">
        <v>0</v>
      </c>
      <c r="BF15" s="99">
        <v>0</v>
      </c>
      <c r="BG15" s="99">
        <v>3</v>
      </c>
      <c r="BH15" s="99">
        <v>3</v>
      </c>
      <c r="BI15" s="99">
        <v>3</v>
      </c>
      <c r="BJ15" s="99">
        <v>0</v>
      </c>
      <c r="BK15" s="99">
        <v>0</v>
      </c>
      <c r="BL15" s="99">
        <v>0</v>
      </c>
      <c r="BM15" s="99">
        <v>0</v>
      </c>
      <c r="BN15" s="99">
        <v>3</v>
      </c>
      <c r="BO15" s="99">
        <v>2</v>
      </c>
      <c r="BP15" s="99">
        <v>2</v>
      </c>
      <c r="BQ15" s="99">
        <v>3</v>
      </c>
      <c r="BR15" s="99">
        <v>3</v>
      </c>
      <c r="BS15" s="99">
        <v>3</v>
      </c>
      <c r="BT15" s="99">
        <v>0</v>
      </c>
      <c r="BU15" s="99">
        <v>0</v>
      </c>
      <c r="BV15" s="99">
        <v>3</v>
      </c>
      <c r="BW15" s="99">
        <v>3</v>
      </c>
      <c r="BX15" s="99">
        <v>2</v>
      </c>
      <c r="BY15" s="99">
        <v>2</v>
      </c>
      <c r="BZ15" s="99">
        <v>0</v>
      </c>
      <c r="CA15" s="189">
        <v>3</v>
      </c>
      <c r="CB15" s="99">
        <v>3</v>
      </c>
      <c r="CC15" s="199">
        <v>3</v>
      </c>
      <c r="CY15" s="11"/>
      <c r="CZ15" s="11"/>
      <c r="DA15" s="11"/>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row>
    <row r="16" spans="1:416" ht="15" customHeight="1" x14ac:dyDescent="0.2">
      <c r="A16" s="15"/>
      <c r="B16" s="94"/>
      <c r="C16" s="95"/>
      <c r="D16" s="93"/>
      <c r="E16" s="93"/>
      <c r="F16" s="93"/>
      <c r="G16" s="93"/>
      <c r="H16" s="93"/>
      <c r="I16" s="93"/>
      <c r="J16" s="93"/>
      <c r="K16" s="93"/>
      <c r="L16" s="90"/>
      <c r="M16" s="90"/>
      <c r="N16" s="90"/>
      <c r="O16" s="90"/>
      <c r="P16" s="90"/>
      <c r="Q16" s="90"/>
      <c r="R16" s="341" t="s">
        <v>189</v>
      </c>
      <c r="S16" s="342"/>
      <c r="T16" s="342"/>
      <c r="U16" s="342"/>
      <c r="V16" s="342"/>
      <c r="W16" s="342"/>
      <c r="X16" s="342"/>
      <c r="Y16" s="342"/>
      <c r="Z16" s="100"/>
      <c r="AA16" s="16"/>
      <c r="AB16" s="16">
        <v>2</v>
      </c>
      <c r="AC16" s="16">
        <v>1</v>
      </c>
      <c r="AD16" s="16"/>
      <c r="AE16" s="16">
        <v>3</v>
      </c>
      <c r="AF16" s="16"/>
      <c r="AG16" s="16"/>
      <c r="AH16" s="16"/>
      <c r="AI16" s="16"/>
      <c r="AJ16" s="16"/>
      <c r="AK16" s="16"/>
      <c r="AL16" s="16"/>
      <c r="AM16" s="16"/>
      <c r="AN16" s="16"/>
      <c r="AO16" s="16"/>
      <c r="AP16" s="16"/>
      <c r="AQ16" s="16"/>
      <c r="AR16" s="16"/>
      <c r="AS16" s="16"/>
      <c r="AT16" s="16"/>
      <c r="AU16" s="16"/>
      <c r="AV16" s="16"/>
      <c r="AW16" s="16"/>
      <c r="AX16" s="16">
        <v>2</v>
      </c>
      <c r="AY16" s="16">
        <v>2</v>
      </c>
      <c r="AZ16" s="16"/>
      <c r="BA16" s="16">
        <v>1</v>
      </c>
      <c r="BB16" s="101">
        <v>1</v>
      </c>
      <c r="BC16" s="16">
        <v>2</v>
      </c>
      <c r="BD16" s="16">
        <v>2</v>
      </c>
      <c r="BE16" s="16">
        <v>1</v>
      </c>
      <c r="BF16" s="16">
        <v>3</v>
      </c>
      <c r="BG16" s="16">
        <v>1</v>
      </c>
      <c r="BH16" s="16">
        <v>1</v>
      </c>
      <c r="BI16" s="16">
        <v>3</v>
      </c>
      <c r="BJ16" s="16"/>
      <c r="BK16" s="16">
        <v>1</v>
      </c>
      <c r="BL16" s="16">
        <v>1</v>
      </c>
      <c r="BM16" s="16">
        <v>1</v>
      </c>
      <c r="BN16" s="16">
        <v>2</v>
      </c>
      <c r="BO16" s="16"/>
      <c r="BP16" s="16"/>
      <c r="BQ16" s="102"/>
      <c r="BR16" s="16"/>
      <c r="BS16" s="16">
        <v>1</v>
      </c>
      <c r="BT16" s="16">
        <v>1</v>
      </c>
      <c r="BU16" s="16">
        <v>2</v>
      </c>
      <c r="BV16" s="16"/>
      <c r="BW16" s="16"/>
      <c r="BX16" s="16"/>
      <c r="BY16" s="16"/>
      <c r="BZ16" s="16">
        <v>2</v>
      </c>
      <c r="CA16" s="16"/>
      <c r="CB16" s="187"/>
      <c r="CC16" s="198"/>
      <c r="CY16" s="11"/>
      <c r="CZ16" s="11"/>
      <c r="DA16" s="11"/>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row>
    <row r="17" spans="1:416" s="72" customFormat="1" ht="15" customHeight="1" x14ac:dyDescent="0.2">
      <c r="A17" s="15"/>
      <c r="B17" s="94"/>
      <c r="C17" s="96"/>
      <c r="D17" s="93"/>
      <c r="E17" s="93"/>
      <c r="F17" s="93"/>
      <c r="G17" s="93"/>
      <c r="H17" s="93"/>
      <c r="I17" s="93"/>
      <c r="J17" s="93"/>
      <c r="K17" s="93"/>
      <c r="L17" s="90"/>
      <c r="M17" s="90"/>
      <c r="N17" s="90"/>
      <c r="O17" s="90"/>
      <c r="P17" s="90"/>
      <c r="Q17" s="90"/>
      <c r="R17" s="343" t="s">
        <v>190</v>
      </c>
      <c r="S17" s="344"/>
      <c r="T17" s="344"/>
      <c r="U17" s="344"/>
      <c r="V17" s="344"/>
      <c r="W17" s="344"/>
      <c r="X17" s="344"/>
      <c r="Y17" s="344"/>
      <c r="Z17" s="100"/>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v>2</v>
      </c>
      <c r="AY17" s="16">
        <v>2</v>
      </c>
      <c r="AZ17" s="16"/>
      <c r="BA17" s="16">
        <v>1</v>
      </c>
      <c r="BB17" s="16">
        <v>1</v>
      </c>
      <c r="BC17" s="16">
        <v>2</v>
      </c>
      <c r="BD17" s="16">
        <v>2</v>
      </c>
      <c r="BE17" s="16">
        <v>1</v>
      </c>
      <c r="BF17" s="16">
        <v>3</v>
      </c>
      <c r="BG17" s="16">
        <v>1</v>
      </c>
      <c r="BH17" s="16">
        <v>1</v>
      </c>
      <c r="BI17" s="16">
        <v>3</v>
      </c>
      <c r="BJ17" s="16"/>
      <c r="BK17" s="16">
        <v>1</v>
      </c>
      <c r="BL17" s="16">
        <v>1</v>
      </c>
      <c r="BM17" s="16">
        <v>1</v>
      </c>
      <c r="BN17" s="16">
        <v>2</v>
      </c>
      <c r="BO17" s="16"/>
      <c r="BP17" s="16"/>
      <c r="BQ17" s="102"/>
      <c r="BR17" s="16"/>
      <c r="BS17" s="16">
        <v>1</v>
      </c>
      <c r="BT17" s="16">
        <v>1</v>
      </c>
      <c r="BU17" s="16">
        <v>2</v>
      </c>
      <c r="BV17" s="16"/>
      <c r="BW17" s="16"/>
      <c r="BX17" s="16"/>
      <c r="BY17" s="16"/>
      <c r="BZ17" s="16">
        <v>2</v>
      </c>
      <c r="CA17" s="16"/>
      <c r="CB17" s="187"/>
      <c r="CC17" s="198"/>
      <c r="CD17" s="15"/>
      <c r="CE17" s="15"/>
      <c r="CF17" s="15"/>
      <c r="CG17" s="15"/>
      <c r="CH17" s="15"/>
      <c r="CI17" s="15"/>
      <c r="CJ17" s="15"/>
      <c r="CK17" s="15"/>
      <c r="CL17" s="15"/>
      <c r="CM17" s="15"/>
      <c r="CN17" s="15"/>
      <c r="CO17" s="15"/>
      <c r="CP17" s="15"/>
      <c r="CQ17" s="15"/>
      <c r="CR17" s="15"/>
      <c r="CS17" s="15"/>
      <c r="CT17" s="15"/>
      <c r="CU17" s="15"/>
      <c r="CV17" s="15"/>
      <c r="CW17" s="15"/>
      <c r="CX17" s="15"/>
      <c r="CY17" s="11"/>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row>
    <row r="18" spans="1:416" s="15" customFormat="1" ht="15" customHeight="1" thickBot="1" x14ac:dyDescent="0.25">
      <c r="B18" s="9"/>
      <c r="C18" s="96"/>
      <c r="D18" s="93"/>
      <c r="E18" s="93"/>
      <c r="F18" s="93"/>
      <c r="G18" s="93"/>
      <c r="H18" s="93"/>
      <c r="I18" s="93"/>
      <c r="J18" s="93"/>
      <c r="K18" s="93"/>
      <c r="L18" s="90"/>
      <c r="M18" s="90"/>
      <c r="N18" s="90"/>
      <c r="O18" s="90"/>
      <c r="P18" s="90"/>
      <c r="Q18" s="90"/>
      <c r="R18" s="345" t="s">
        <v>193</v>
      </c>
      <c r="S18" s="346"/>
      <c r="T18" s="346"/>
      <c r="U18" s="346"/>
      <c r="V18" s="346"/>
      <c r="W18" s="346"/>
      <c r="X18" s="346"/>
      <c r="Y18" s="346"/>
      <c r="Z18" s="98">
        <v>0</v>
      </c>
      <c r="AA18" s="99">
        <v>0</v>
      </c>
      <c r="AB18" s="99">
        <v>2</v>
      </c>
      <c r="AC18" s="99">
        <v>2</v>
      </c>
      <c r="AD18" s="99">
        <v>0</v>
      </c>
      <c r="AE18" s="99">
        <v>3</v>
      </c>
      <c r="AF18" s="99">
        <v>0</v>
      </c>
      <c r="AG18" s="99">
        <v>0</v>
      </c>
      <c r="AH18" s="99">
        <v>0</v>
      </c>
      <c r="AI18" s="99">
        <v>0</v>
      </c>
      <c r="AJ18" s="99">
        <v>0</v>
      </c>
      <c r="AK18" s="99">
        <v>0</v>
      </c>
      <c r="AL18" s="99">
        <v>0</v>
      </c>
      <c r="AM18" s="99">
        <v>0</v>
      </c>
      <c r="AN18" s="99">
        <v>0</v>
      </c>
      <c r="AO18" s="99">
        <v>0</v>
      </c>
      <c r="AP18" s="99">
        <v>0</v>
      </c>
      <c r="AQ18" s="99">
        <v>0</v>
      </c>
      <c r="AR18" s="99">
        <v>0</v>
      </c>
      <c r="AS18" s="99">
        <v>0</v>
      </c>
      <c r="AT18" s="99">
        <v>0</v>
      </c>
      <c r="AU18" s="99">
        <v>0</v>
      </c>
      <c r="AV18" s="99">
        <v>0</v>
      </c>
      <c r="AW18" s="99">
        <v>0</v>
      </c>
      <c r="AX18" s="99">
        <v>3</v>
      </c>
      <c r="AY18" s="99">
        <v>3</v>
      </c>
      <c r="AZ18" s="99">
        <v>0</v>
      </c>
      <c r="BA18" s="99">
        <v>3</v>
      </c>
      <c r="BB18" s="99">
        <v>3</v>
      </c>
      <c r="BC18" s="99">
        <v>3</v>
      </c>
      <c r="BD18" s="99">
        <v>3</v>
      </c>
      <c r="BE18" s="99">
        <v>3</v>
      </c>
      <c r="BF18" s="99">
        <v>3</v>
      </c>
      <c r="BG18" s="99">
        <v>3</v>
      </c>
      <c r="BH18" s="99">
        <v>3</v>
      </c>
      <c r="BI18" s="99">
        <v>3</v>
      </c>
      <c r="BJ18" s="99">
        <v>0</v>
      </c>
      <c r="BK18" s="99">
        <v>3</v>
      </c>
      <c r="BL18" s="99">
        <v>3</v>
      </c>
      <c r="BM18" s="99">
        <v>3</v>
      </c>
      <c r="BN18" s="99">
        <v>3</v>
      </c>
      <c r="BO18" s="99">
        <v>0</v>
      </c>
      <c r="BP18" s="99">
        <v>0</v>
      </c>
      <c r="BQ18" s="99">
        <v>0</v>
      </c>
      <c r="BR18" s="99">
        <v>0</v>
      </c>
      <c r="BS18" s="99">
        <v>3</v>
      </c>
      <c r="BT18" s="99">
        <v>3</v>
      </c>
      <c r="BU18" s="99">
        <v>3</v>
      </c>
      <c r="BV18" s="99">
        <v>3</v>
      </c>
      <c r="BW18" s="99">
        <v>0</v>
      </c>
      <c r="BX18" s="99">
        <v>0</v>
      </c>
      <c r="BY18" s="99">
        <v>0</v>
      </c>
      <c r="BZ18" s="99">
        <v>3</v>
      </c>
      <c r="CA18" s="189">
        <v>0</v>
      </c>
      <c r="CB18" s="99">
        <v>0</v>
      </c>
      <c r="CC18" s="199">
        <v>0</v>
      </c>
      <c r="CY18" s="11"/>
    </row>
    <row r="19" spans="1:416" s="15" customFormat="1" ht="15" customHeight="1" x14ac:dyDescent="0.2">
      <c r="B19" s="9"/>
      <c r="C19" s="95"/>
      <c r="D19" s="93"/>
      <c r="E19" s="93"/>
      <c r="F19" s="93"/>
      <c r="G19" s="93"/>
      <c r="H19" s="93"/>
      <c r="I19" s="93"/>
      <c r="J19" s="93"/>
      <c r="K19" s="93"/>
      <c r="L19" s="90"/>
      <c r="M19" s="90"/>
      <c r="N19" s="90"/>
      <c r="O19" s="90"/>
      <c r="P19" s="90"/>
      <c r="Q19" s="90"/>
      <c r="R19" s="341" t="s">
        <v>198</v>
      </c>
      <c r="S19" s="342"/>
      <c r="T19" s="342"/>
      <c r="U19" s="342"/>
      <c r="V19" s="342"/>
      <c r="W19" s="342"/>
      <c r="X19" s="342"/>
      <c r="Y19" s="342"/>
      <c r="Z19" s="103">
        <v>1</v>
      </c>
      <c r="AA19" s="104">
        <v>2</v>
      </c>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v>2</v>
      </c>
      <c r="BA19" s="104"/>
      <c r="BB19" s="104"/>
      <c r="BC19" s="104"/>
      <c r="BD19" s="104"/>
      <c r="BE19" s="104"/>
      <c r="BF19" s="104"/>
      <c r="BG19" s="104"/>
      <c r="BH19" s="104"/>
      <c r="BI19" s="104"/>
      <c r="BJ19" s="104">
        <v>1</v>
      </c>
      <c r="BK19" s="104"/>
      <c r="BL19" s="104"/>
      <c r="BM19" s="104"/>
      <c r="BN19" s="104"/>
      <c r="BO19" s="104"/>
      <c r="BP19" s="104"/>
      <c r="BQ19" s="104"/>
      <c r="BR19" s="104"/>
      <c r="BS19" s="104"/>
      <c r="BT19" s="104"/>
      <c r="BU19" s="104"/>
      <c r="BV19" s="104"/>
      <c r="BW19" s="104"/>
      <c r="BX19" s="104"/>
      <c r="BY19" s="104"/>
      <c r="BZ19" s="104"/>
      <c r="CA19" s="104"/>
      <c r="CB19" s="188"/>
      <c r="CC19" s="200"/>
      <c r="CY19" s="11"/>
    </row>
    <row r="20" spans="1:416" s="15" customFormat="1" ht="15" customHeight="1" x14ac:dyDescent="0.2">
      <c r="B20" s="9"/>
      <c r="C20" s="96"/>
      <c r="D20" s="93"/>
      <c r="E20" s="93"/>
      <c r="F20" s="93"/>
      <c r="G20" s="93"/>
      <c r="H20" s="93"/>
      <c r="I20" s="93"/>
      <c r="J20" s="93"/>
      <c r="K20" s="93"/>
      <c r="L20" s="90"/>
      <c r="M20" s="90"/>
      <c r="N20" s="90"/>
      <c r="O20" s="90"/>
      <c r="P20" s="90"/>
      <c r="Q20" s="90"/>
      <c r="R20" s="343" t="s">
        <v>203</v>
      </c>
      <c r="S20" s="344"/>
      <c r="T20" s="344"/>
      <c r="U20" s="344"/>
      <c r="V20" s="344"/>
      <c r="W20" s="344"/>
      <c r="X20" s="344"/>
      <c r="Y20" s="344"/>
      <c r="Z20" s="103"/>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v>2</v>
      </c>
      <c r="BA20" s="104"/>
      <c r="BB20" s="104"/>
      <c r="BC20" s="104"/>
      <c r="BD20" s="104"/>
      <c r="BE20" s="104"/>
      <c r="BF20" s="104"/>
      <c r="BG20" s="104"/>
      <c r="BH20" s="104"/>
      <c r="BI20" s="104"/>
      <c r="BJ20" s="104">
        <v>1</v>
      </c>
      <c r="BK20" s="104"/>
      <c r="BL20" s="104"/>
      <c r="BM20" s="104"/>
      <c r="BN20" s="104"/>
      <c r="BO20" s="104"/>
      <c r="BP20" s="104"/>
      <c r="BQ20" s="104"/>
      <c r="BR20" s="104"/>
      <c r="BS20" s="104"/>
      <c r="BT20" s="104"/>
      <c r="BU20" s="104"/>
      <c r="BV20" s="104"/>
      <c r="BW20" s="104"/>
      <c r="BX20" s="104"/>
      <c r="BY20" s="104"/>
      <c r="BZ20" s="104"/>
      <c r="CA20" s="104"/>
      <c r="CB20" s="188"/>
      <c r="CC20" s="200"/>
      <c r="CY20" s="11"/>
    </row>
    <row r="21" spans="1:416" s="15" customFormat="1" ht="15" customHeight="1" thickBot="1" x14ac:dyDescent="0.25">
      <c r="B21" s="9"/>
      <c r="C21" s="96"/>
      <c r="D21" s="93"/>
      <c r="E21" s="93"/>
      <c r="F21" s="93"/>
      <c r="G21" s="93"/>
      <c r="H21" s="93"/>
      <c r="I21" s="93"/>
      <c r="J21" s="93"/>
      <c r="K21" s="93"/>
      <c r="L21" s="90"/>
      <c r="M21" s="90"/>
      <c r="N21" s="90"/>
      <c r="O21" s="90"/>
      <c r="P21" s="90"/>
      <c r="Q21" s="90"/>
      <c r="R21" s="339" t="s">
        <v>206</v>
      </c>
      <c r="S21" s="340"/>
      <c r="T21" s="340"/>
      <c r="U21" s="340"/>
      <c r="V21" s="340"/>
      <c r="W21" s="340"/>
      <c r="X21" s="340"/>
      <c r="Y21" s="340"/>
      <c r="Z21" s="105">
        <v>2</v>
      </c>
      <c r="AA21" s="106">
        <v>2</v>
      </c>
      <c r="AB21" s="106">
        <v>0</v>
      </c>
      <c r="AC21" s="106">
        <v>0</v>
      </c>
      <c r="AD21" s="106">
        <v>0</v>
      </c>
      <c r="AE21" s="106">
        <v>0</v>
      </c>
      <c r="AF21" s="106">
        <v>0</v>
      </c>
      <c r="AG21" s="106">
        <v>0</v>
      </c>
      <c r="AH21" s="106">
        <v>0</v>
      </c>
      <c r="AI21" s="106">
        <v>0</v>
      </c>
      <c r="AJ21" s="106">
        <v>0</v>
      </c>
      <c r="AK21" s="106">
        <v>0</v>
      </c>
      <c r="AL21" s="106">
        <v>0</v>
      </c>
      <c r="AM21" s="106">
        <v>0</v>
      </c>
      <c r="AN21" s="106">
        <v>0</v>
      </c>
      <c r="AO21" s="106">
        <v>0</v>
      </c>
      <c r="AP21" s="106">
        <v>0</v>
      </c>
      <c r="AQ21" s="106">
        <v>0</v>
      </c>
      <c r="AR21" s="106">
        <v>0</v>
      </c>
      <c r="AS21" s="106">
        <v>0</v>
      </c>
      <c r="AT21" s="106">
        <v>0</v>
      </c>
      <c r="AU21" s="106">
        <v>0</v>
      </c>
      <c r="AV21" s="106">
        <v>0</v>
      </c>
      <c r="AW21" s="106">
        <v>0</v>
      </c>
      <c r="AX21" s="106">
        <v>0</v>
      </c>
      <c r="AY21" s="106">
        <v>0</v>
      </c>
      <c r="AZ21" s="106">
        <v>2</v>
      </c>
      <c r="BA21" s="106">
        <v>0</v>
      </c>
      <c r="BB21" s="106">
        <v>0</v>
      </c>
      <c r="BC21" s="106">
        <v>0</v>
      </c>
      <c r="BD21" s="106">
        <v>0</v>
      </c>
      <c r="BE21" s="106">
        <v>0</v>
      </c>
      <c r="BF21" s="106">
        <v>0</v>
      </c>
      <c r="BG21" s="106">
        <v>0</v>
      </c>
      <c r="BH21" s="106">
        <v>0</v>
      </c>
      <c r="BI21" s="106">
        <v>0</v>
      </c>
      <c r="BJ21" s="106">
        <v>2</v>
      </c>
      <c r="BK21" s="106">
        <v>0</v>
      </c>
      <c r="BL21" s="106">
        <v>0</v>
      </c>
      <c r="BM21" s="106">
        <v>0</v>
      </c>
      <c r="BN21" s="106">
        <v>0</v>
      </c>
      <c r="BO21" s="106">
        <v>0</v>
      </c>
      <c r="BP21" s="106">
        <v>0</v>
      </c>
      <c r="BQ21" s="106">
        <v>0</v>
      </c>
      <c r="BR21" s="106">
        <v>0</v>
      </c>
      <c r="BS21" s="106">
        <v>0</v>
      </c>
      <c r="BT21" s="106">
        <v>0</v>
      </c>
      <c r="BU21" s="106">
        <v>0</v>
      </c>
      <c r="BV21" s="106">
        <v>0</v>
      </c>
      <c r="BW21" s="106">
        <v>0</v>
      </c>
      <c r="BX21" s="106">
        <v>0</v>
      </c>
      <c r="BY21" s="106">
        <v>0</v>
      </c>
      <c r="BZ21" s="106">
        <v>2</v>
      </c>
      <c r="CA21" s="190">
        <v>0</v>
      </c>
      <c r="CB21" s="106">
        <v>0</v>
      </c>
      <c r="CC21" s="201">
        <v>0</v>
      </c>
      <c r="CF21" s="364" t="s">
        <v>191</v>
      </c>
      <c r="CG21" s="364"/>
      <c r="CH21" s="364"/>
      <c r="CI21" s="364"/>
      <c r="CJ21" s="364"/>
      <c r="CK21" s="364"/>
      <c r="CL21" s="364"/>
      <c r="CM21" s="364"/>
      <c r="CN21" s="364"/>
      <c r="CO21" s="364"/>
      <c r="CP21" s="364"/>
      <c r="CQ21" s="364"/>
      <c r="CS21" s="365" t="s">
        <v>192</v>
      </c>
      <c r="CT21" s="365"/>
      <c r="CU21" s="365"/>
      <c r="CV21" s="365"/>
      <c r="CW21" s="365"/>
      <c r="CX21" s="365"/>
    </row>
    <row r="22" spans="1:416" s="15" customFormat="1" ht="15" customHeight="1" x14ac:dyDescent="0.2">
      <c r="B22" s="97"/>
      <c r="C22" s="96"/>
      <c r="D22" s="93"/>
      <c r="E22" s="93"/>
      <c r="F22" s="93"/>
      <c r="G22" s="93"/>
      <c r="H22" s="93"/>
      <c r="I22" s="93"/>
      <c r="J22" s="93"/>
      <c r="K22" s="93"/>
      <c r="L22" s="90"/>
      <c r="M22" s="90"/>
      <c r="N22" s="90"/>
      <c r="O22" s="90"/>
      <c r="P22" s="90"/>
      <c r="Q22" s="90"/>
      <c r="R22" s="327" t="s">
        <v>209</v>
      </c>
      <c r="S22" s="329"/>
      <c r="T22" s="329"/>
      <c r="U22" s="329"/>
      <c r="V22" s="329"/>
      <c r="W22" s="329"/>
      <c r="X22" s="329"/>
      <c r="Y22" s="330"/>
      <c r="Z22" s="138">
        <f>Z15*(MAX(Z13,Z14)*30/Z12)</f>
        <v>0</v>
      </c>
      <c r="AA22" s="21">
        <f t="shared" ref="AA22:AC22" si="0">AA15*(MAX(AA13,AA14)*30/AA12)</f>
        <v>0</v>
      </c>
      <c r="AB22" s="21">
        <f t="shared" si="0"/>
        <v>0</v>
      </c>
      <c r="AC22" s="21">
        <f t="shared" si="0"/>
        <v>0</v>
      </c>
      <c r="AD22" s="21">
        <f t="shared" ref="AD22:CC22" si="1">AD15*(MAX(AD13,AD14)*30/AD12)</f>
        <v>0.15151515151515152</v>
      </c>
      <c r="AE22" s="21">
        <f t="shared" si="1"/>
        <v>0.73972602739726023</v>
      </c>
      <c r="AF22" s="21">
        <f t="shared" si="1"/>
        <v>0.49315068493150682</v>
      </c>
      <c r="AG22" s="21">
        <f t="shared" si="1"/>
        <v>0.49315068493150682</v>
      </c>
      <c r="AH22" s="21">
        <f t="shared" si="1"/>
        <v>0.93333333333333324</v>
      </c>
      <c r="AI22" s="21">
        <f t="shared" si="1"/>
        <v>0.93333333333333324</v>
      </c>
      <c r="AJ22" s="21">
        <f t="shared" si="1"/>
        <v>0.24657534246575341</v>
      </c>
      <c r="AK22" s="21">
        <f t="shared" si="1"/>
        <v>0.24657534246575341</v>
      </c>
      <c r="AL22" s="21">
        <f t="shared" ref="AL22:AS22" si="2">AL15*(MAX(AL13,AL14)*30/AL12)</f>
        <v>0.73972602739726023</v>
      </c>
      <c r="AM22" s="21">
        <f t="shared" si="2"/>
        <v>0.73972602739726023</v>
      </c>
      <c r="AN22" s="21">
        <f t="shared" si="2"/>
        <v>0</v>
      </c>
      <c r="AO22" s="21">
        <f t="shared" si="2"/>
        <v>0.49315068493150682</v>
      </c>
      <c r="AP22" s="21">
        <f t="shared" si="2"/>
        <v>0.49315068493150682</v>
      </c>
      <c r="AQ22" s="21">
        <f t="shared" si="2"/>
        <v>0.49315068493150682</v>
      </c>
      <c r="AR22" s="21">
        <f t="shared" si="2"/>
        <v>0.49315068493150682</v>
      </c>
      <c r="AS22" s="21">
        <f t="shared" si="2"/>
        <v>1</v>
      </c>
      <c r="AT22" s="21">
        <f t="shared" si="1"/>
        <v>0.5</v>
      </c>
      <c r="AU22" s="21">
        <f t="shared" si="1"/>
        <v>0.5</v>
      </c>
      <c r="AV22" s="21">
        <f t="shared" si="1"/>
        <v>0.33333333333333331</v>
      </c>
      <c r="AW22" s="21">
        <f t="shared" si="1"/>
        <v>0.33333333333333331</v>
      </c>
      <c r="AX22" s="21">
        <f t="shared" si="1"/>
        <v>0</v>
      </c>
      <c r="AY22" s="21">
        <f t="shared" si="1"/>
        <v>0</v>
      </c>
      <c r="AZ22" s="21">
        <f t="shared" si="1"/>
        <v>0</v>
      </c>
      <c r="BA22" s="21">
        <f t="shared" si="1"/>
        <v>0</v>
      </c>
      <c r="BB22" s="21">
        <f t="shared" si="1"/>
        <v>0</v>
      </c>
      <c r="BC22" s="21">
        <f t="shared" si="1"/>
        <v>0.49315068493150682</v>
      </c>
      <c r="BD22" s="21">
        <f t="shared" ref="BD22:BH22" si="3">BD15*(MAX(BD13,BD14)*30/BD12)</f>
        <v>0.23684210526315788</v>
      </c>
      <c r="BE22" s="21">
        <f t="shared" si="3"/>
        <v>0</v>
      </c>
      <c r="BF22" s="21">
        <f t="shared" si="3"/>
        <v>0</v>
      </c>
      <c r="BG22" s="21">
        <f t="shared" si="3"/>
        <v>0.73972602739726023</v>
      </c>
      <c r="BH22" s="21">
        <f t="shared" si="3"/>
        <v>0.73972602739726023</v>
      </c>
      <c r="BI22" s="21">
        <f t="shared" si="1"/>
        <v>0.49315068493150682</v>
      </c>
      <c r="BJ22" s="21">
        <f t="shared" si="1"/>
        <v>0</v>
      </c>
      <c r="BK22" s="21">
        <f t="shared" si="1"/>
        <v>0</v>
      </c>
      <c r="BL22" s="21">
        <f t="shared" si="1"/>
        <v>0</v>
      </c>
      <c r="BM22" s="21">
        <f t="shared" si="1"/>
        <v>0</v>
      </c>
      <c r="BN22" s="21">
        <f t="shared" si="1"/>
        <v>0.24657534246575341</v>
      </c>
      <c r="BO22" s="21">
        <f t="shared" ref="BO22:BY22" si="4">BO15*(MAX(BO13,BO14)*30/BO12)</f>
        <v>0.66666666666666663</v>
      </c>
      <c r="BP22" s="21">
        <f t="shared" si="4"/>
        <v>0.66666666666666663</v>
      </c>
      <c r="BQ22" s="21">
        <f t="shared" si="4"/>
        <v>0.16666666666666666</v>
      </c>
      <c r="BR22" s="21">
        <f t="shared" si="4"/>
        <v>0.49315068493150682</v>
      </c>
      <c r="BS22" s="21">
        <f t="shared" si="4"/>
        <v>0.24657534246575341</v>
      </c>
      <c r="BT22" s="21">
        <f t="shared" si="4"/>
        <v>0</v>
      </c>
      <c r="BU22" s="21">
        <f t="shared" si="4"/>
        <v>0</v>
      </c>
      <c r="BV22" s="21">
        <f t="shared" si="4"/>
        <v>0</v>
      </c>
      <c r="BW22" s="21">
        <f t="shared" si="4"/>
        <v>0.33333333333333331</v>
      </c>
      <c r="BX22" s="21">
        <f t="shared" si="4"/>
        <v>0.66666666666666663</v>
      </c>
      <c r="BY22" s="21">
        <f t="shared" si="4"/>
        <v>0.66666666666666663</v>
      </c>
      <c r="BZ22" s="21">
        <f t="shared" si="1"/>
        <v>0</v>
      </c>
      <c r="CA22" s="21">
        <f t="shared" si="1"/>
        <v>1</v>
      </c>
      <c r="CB22" s="21">
        <f t="shared" si="1"/>
        <v>0.49315068493150682</v>
      </c>
      <c r="CC22" s="139">
        <f t="shared" si="1"/>
        <v>1.2328767123287672</v>
      </c>
      <c r="CD22" s="194">
        <f>SUM(Z22:CC22)</f>
        <v>19.937672325271464</v>
      </c>
      <c r="CF22" s="364" t="s">
        <v>194</v>
      </c>
      <c r="CG22" s="364"/>
      <c r="CH22" s="364"/>
      <c r="CI22" s="364"/>
      <c r="CJ22" s="364"/>
      <c r="CK22" s="364"/>
      <c r="CL22" s="364" t="s">
        <v>195</v>
      </c>
      <c r="CM22" s="364"/>
      <c r="CN22" s="364"/>
      <c r="CO22" s="364"/>
      <c r="CP22" s="364"/>
      <c r="CQ22" s="364"/>
      <c r="CS22" s="365" t="s">
        <v>196</v>
      </c>
      <c r="CT22" s="365"/>
      <c r="CU22" s="365"/>
      <c r="CV22" s="365" t="s">
        <v>197</v>
      </c>
      <c r="CW22" s="365"/>
      <c r="CX22" s="365"/>
    </row>
    <row r="23" spans="1:416" s="15" customFormat="1" ht="15" customHeight="1" thickBot="1" x14ac:dyDescent="0.25">
      <c r="B23" s="97"/>
      <c r="C23" s="96"/>
      <c r="D23" s="93"/>
      <c r="E23" s="93"/>
      <c r="F23" s="93"/>
      <c r="G23" s="93"/>
      <c r="H23" s="93"/>
      <c r="I23" s="93"/>
      <c r="J23" s="93"/>
      <c r="K23" s="93"/>
      <c r="L23" s="90"/>
      <c r="M23" s="90"/>
      <c r="N23" s="90"/>
      <c r="O23" s="90"/>
      <c r="P23" s="90"/>
      <c r="Q23" s="90"/>
      <c r="R23" s="335" t="s">
        <v>210</v>
      </c>
      <c r="S23" s="337"/>
      <c r="T23" s="337"/>
      <c r="U23" s="337"/>
      <c r="V23" s="337"/>
      <c r="W23" s="337"/>
      <c r="X23" s="337"/>
      <c r="Y23" s="338"/>
      <c r="Z23" s="142">
        <f>Z18*(MAX(Z16,Z17)*30/Z12)</f>
        <v>0</v>
      </c>
      <c r="AA23" s="74">
        <f t="shared" ref="AA23:AC23" si="5">AA18*(MAX(AA16,AA17)*30/AA12)</f>
        <v>0</v>
      </c>
      <c r="AB23" s="74">
        <f t="shared" si="5"/>
        <v>0.32876712328767121</v>
      </c>
      <c r="AC23" s="74">
        <f t="shared" si="5"/>
        <v>0.15151515151515152</v>
      </c>
      <c r="AD23" s="74">
        <f t="shared" ref="AD23:CC23" si="6">AD18*(MAX(AD16,AD17)*30/AD12)</f>
        <v>0</v>
      </c>
      <c r="AE23" s="74">
        <f t="shared" si="6"/>
        <v>0.73972602739726023</v>
      </c>
      <c r="AF23" s="74">
        <f t="shared" si="6"/>
        <v>0</v>
      </c>
      <c r="AG23" s="74">
        <f t="shared" si="6"/>
        <v>0</v>
      </c>
      <c r="AH23" s="74">
        <f t="shared" si="6"/>
        <v>0</v>
      </c>
      <c r="AI23" s="74">
        <f t="shared" si="6"/>
        <v>0</v>
      </c>
      <c r="AJ23" s="74">
        <f t="shared" si="6"/>
        <v>0</v>
      </c>
      <c r="AK23" s="74">
        <f t="shared" si="6"/>
        <v>0</v>
      </c>
      <c r="AL23" s="74">
        <f t="shared" ref="AL23:AS23" si="7">AL18*(MAX(AL16,AL17)*30/AL12)</f>
        <v>0</v>
      </c>
      <c r="AM23" s="74">
        <f t="shared" si="7"/>
        <v>0</v>
      </c>
      <c r="AN23" s="74">
        <f t="shared" si="7"/>
        <v>0</v>
      </c>
      <c r="AO23" s="74">
        <f t="shared" si="7"/>
        <v>0</v>
      </c>
      <c r="AP23" s="74">
        <f t="shared" si="7"/>
        <v>0</v>
      </c>
      <c r="AQ23" s="74">
        <f t="shared" si="7"/>
        <v>0</v>
      </c>
      <c r="AR23" s="74">
        <f t="shared" si="7"/>
        <v>0</v>
      </c>
      <c r="AS23" s="74">
        <f t="shared" si="7"/>
        <v>0</v>
      </c>
      <c r="AT23" s="74">
        <f t="shared" si="6"/>
        <v>0</v>
      </c>
      <c r="AU23" s="74">
        <f t="shared" si="6"/>
        <v>0</v>
      </c>
      <c r="AV23" s="74">
        <f t="shared" si="6"/>
        <v>0</v>
      </c>
      <c r="AW23" s="74">
        <f t="shared" si="6"/>
        <v>0</v>
      </c>
      <c r="AX23" s="74">
        <f t="shared" si="6"/>
        <v>0.33333333333333331</v>
      </c>
      <c r="AY23" s="74">
        <f t="shared" si="6"/>
        <v>0.33333333333333331</v>
      </c>
      <c r="AZ23" s="74">
        <f t="shared" si="6"/>
        <v>0</v>
      </c>
      <c r="BA23" s="74">
        <f t="shared" si="6"/>
        <v>0.16666666666666666</v>
      </c>
      <c r="BB23" s="74">
        <f t="shared" si="6"/>
        <v>0.11842105263157894</v>
      </c>
      <c r="BC23" s="74">
        <f t="shared" si="6"/>
        <v>0.49315068493150682</v>
      </c>
      <c r="BD23" s="74">
        <f t="shared" ref="BD23:BH23" si="8">BD18*(MAX(BD16,BD17)*30/BD12)</f>
        <v>0.23684210526315788</v>
      </c>
      <c r="BE23" s="74">
        <f t="shared" si="8"/>
        <v>0.125</v>
      </c>
      <c r="BF23" s="74">
        <f t="shared" si="8"/>
        <v>0.73972602739726023</v>
      </c>
      <c r="BG23" s="74">
        <f t="shared" si="8"/>
        <v>0.24657534246575341</v>
      </c>
      <c r="BH23" s="74">
        <f t="shared" si="8"/>
        <v>0.24657534246575341</v>
      </c>
      <c r="BI23" s="74">
        <f t="shared" si="6"/>
        <v>0.73972602739726023</v>
      </c>
      <c r="BJ23" s="74">
        <f t="shared" si="6"/>
        <v>0</v>
      </c>
      <c r="BK23" s="74">
        <f t="shared" si="6"/>
        <v>0.16666666666666666</v>
      </c>
      <c r="BL23" s="74">
        <f t="shared" si="6"/>
        <v>0.11842105263157894</v>
      </c>
      <c r="BM23" s="74">
        <f t="shared" si="6"/>
        <v>0.16666666666666666</v>
      </c>
      <c r="BN23" s="74">
        <f t="shared" si="6"/>
        <v>0.49315068493150682</v>
      </c>
      <c r="BO23" s="74">
        <f t="shared" ref="BO23:BY23" si="9">BO18*(MAX(BO16,BO17)*30/BO12)</f>
        <v>0</v>
      </c>
      <c r="BP23" s="74">
        <f t="shared" si="9"/>
        <v>0</v>
      </c>
      <c r="BQ23" s="74">
        <f t="shared" si="9"/>
        <v>0</v>
      </c>
      <c r="BR23" s="74">
        <f t="shared" si="9"/>
        <v>0</v>
      </c>
      <c r="BS23" s="74">
        <f t="shared" si="9"/>
        <v>0.24657534246575341</v>
      </c>
      <c r="BT23" s="74">
        <f t="shared" si="9"/>
        <v>0.125</v>
      </c>
      <c r="BU23" s="74">
        <f t="shared" si="9"/>
        <v>0.49315068493150682</v>
      </c>
      <c r="BV23" s="74">
        <f t="shared" si="9"/>
        <v>0</v>
      </c>
      <c r="BW23" s="74">
        <f t="shared" si="9"/>
        <v>0</v>
      </c>
      <c r="BX23" s="74">
        <f t="shared" si="9"/>
        <v>0</v>
      </c>
      <c r="BY23" s="74">
        <f t="shared" si="9"/>
        <v>0</v>
      </c>
      <c r="BZ23" s="74">
        <f t="shared" si="6"/>
        <v>0.49315068493150682</v>
      </c>
      <c r="CA23" s="74">
        <f t="shared" si="6"/>
        <v>0</v>
      </c>
      <c r="CB23" s="74">
        <f t="shared" si="6"/>
        <v>0</v>
      </c>
      <c r="CC23" s="143">
        <f t="shared" si="6"/>
        <v>0</v>
      </c>
      <c r="CD23" s="195">
        <f>SUM(Z23:CC23)</f>
        <v>7.3021400013108746</v>
      </c>
      <c r="CF23" s="363" t="s">
        <v>199</v>
      </c>
      <c r="CG23" s="363"/>
      <c r="CH23" s="363"/>
      <c r="CI23" s="363"/>
      <c r="CJ23" s="363"/>
      <c r="CK23" s="363"/>
      <c r="CL23" s="363" t="s">
        <v>200</v>
      </c>
      <c r="CM23" s="363"/>
      <c r="CN23" s="363"/>
      <c r="CO23" s="363"/>
      <c r="CP23" s="363"/>
      <c r="CQ23" s="363"/>
      <c r="CS23" s="366" t="s">
        <v>201</v>
      </c>
      <c r="CT23" s="366"/>
      <c r="CU23" s="366"/>
      <c r="CV23" s="367" t="s">
        <v>202</v>
      </c>
      <c r="CW23" s="367"/>
      <c r="CX23" s="367"/>
    </row>
    <row r="24" spans="1:416" s="15" customFormat="1" ht="15" customHeight="1" thickBot="1" x14ac:dyDescent="0.25">
      <c r="B24" s="125"/>
      <c r="C24" s="9"/>
      <c r="E24" s="9"/>
      <c r="F24" s="1"/>
      <c r="G24" s="11"/>
      <c r="H24" s="11"/>
      <c r="I24" s="11"/>
      <c r="J24" s="17"/>
      <c r="K24" s="17"/>
      <c r="L24" s="90"/>
      <c r="M24" s="90"/>
      <c r="N24" s="90"/>
      <c r="O24" s="90"/>
      <c r="P24" s="90"/>
      <c r="Q24" s="90"/>
      <c r="R24" s="331" t="s">
        <v>213</v>
      </c>
      <c r="S24" s="333"/>
      <c r="T24" s="333"/>
      <c r="U24" s="333"/>
      <c r="V24" s="333"/>
      <c r="W24" s="333"/>
      <c r="X24" s="333"/>
      <c r="Y24" s="334"/>
      <c r="Z24" s="202">
        <f>Z21*(MAX(Z19,Z20)*30/Z12)</f>
        <v>0.15151515151515152</v>
      </c>
      <c r="AA24" s="203">
        <f t="shared" ref="AA24:AC24" si="10">AA21*(MAX(AA19,AA20)*30/AA12)</f>
        <v>0.32876712328767121</v>
      </c>
      <c r="AB24" s="203">
        <f t="shared" si="10"/>
        <v>0</v>
      </c>
      <c r="AC24" s="203">
        <f t="shared" si="10"/>
        <v>0</v>
      </c>
      <c r="AD24" s="203">
        <f t="shared" ref="AD24:CC24" si="11">AD21*(MAX(AD19,AD20)*30/AD12)</f>
        <v>0</v>
      </c>
      <c r="AE24" s="203">
        <f t="shared" si="11"/>
        <v>0</v>
      </c>
      <c r="AF24" s="203">
        <f t="shared" si="11"/>
        <v>0</v>
      </c>
      <c r="AG24" s="203">
        <f t="shared" si="11"/>
        <v>0</v>
      </c>
      <c r="AH24" s="203">
        <f t="shared" si="11"/>
        <v>0</v>
      </c>
      <c r="AI24" s="203">
        <f t="shared" si="11"/>
        <v>0</v>
      </c>
      <c r="AJ24" s="203">
        <f t="shared" si="11"/>
        <v>0</v>
      </c>
      <c r="AK24" s="203">
        <f t="shared" si="11"/>
        <v>0</v>
      </c>
      <c r="AL24" s="203">
        <f t="shared" ref="AL24:AS24" si="12">AL21*(MAX(AL19,AL20)*30/AL12)</f>
        <v>0</v>
      </c>
      <c r="AM24" s="203">
        <f t="shared" si="12"/>
        <v>0</v>
      </c>
      <c r="AN24" s="203">
        <f t="shared" si="12"/>
        <v>0</v>
      </c>
      <c r="AO24" s="203">
        <f t="shared" si="12"/>
        <v>0</v>
      </c>
      <c r="AP24" s="203">
        <f t="shared" si="12"/>
        <v>0</v>
      </c>
      <c r="AQ24" s="203">
        <f t="shared" si="12"/>
        <v>0</v>
      </c>
      <c r="AR24" s="203">
        <f t="shared" si="12"/>
        <v>0</v>
      </c>
      <c r="AS24" s="203">
        <f t="shared" si="12"/>
        <v>0</v>
      </c>
      <c r="AT24" s="203">
        <f t="shared" si="11"/>
        <v>0</v>
      </c>
      <c r="AU24" s="203">
        <f t="shared" si="11"/>
        <v>0</v>
      </c>
      <c r="AV24" s="203">
        <f t="shared" si="11"/>
        <v>0</v>
      </c>
      <c r="AW24" s="203">
        <f t="shared" si="11"/>
        <v>0</v>
      </c>
      <c r="AX24" s="203">
        <f t="shared" si="11"/>
        <v>0</v>
      </c>
      <c r="AY24" s="203">
        <f t="shared" si="11"/>
        <v>0</v>
      </c>
      <c r="AZ24" s="203">
        <f t="shared" si="11"/>
        <v>0.16666666666666666</v>
      </c>
      <c r="BA24" s="203">
        <f t="shared" si="11"/>
        <v>0</v>
      </c>
      <c r="BB24" s="203">
        <f t="shared" si="11"/>
        <v>0</v>
      </c>
      <c r="BC24" s="203">
        <f t="shared" si="11"/>
        <v>0</v>
      </c>
      <c r="BD24" s="203">
        <f t="shared" ref="BD24:BH24" si="13">BD21*(MAX(BD19,BD20)*30/BD12)</f>
        <v>0</v>
      </c>
      <c r="BE24" s="203">
        <f t="shared" si="13"/>
        <v>0</v>
      </c>
      <c r="BF24" s="203">
        <f t="shared" si="13"/>
        <v>0</v>
      </c>
      <c r="BG24" s="203">
        <f t="shared" si="13"/>
        <v>0</v>
      </c>
      <c r="BH24" s="203">
        <f t="shared" si="13"/>
        <v>0</v>
      </c>
      <c r="BI24" s="203">
        <f t="shared" si="11"/>
        <v>0</v>
      </c>
      <c r="BJ24" s="203">
        <f t="shared" si="11"/>
        <v>8.3333333333333329E-2</v>
      </c>
      <c r="BK24" s="203">
        <f t="shared" si="11"/>
        <v>0</v>
      </c>
      <c r="BL24" s="203">
        <f t="shared" si="11"/>
        <v>0</v>
      </c>
      <c r="BM24" s="203">
        <f t="shared" si="11"/>
        <v>0</v>
      </c>
      <c r="BN24" s="203">
        <f t="shared" si="11"/>
        <v>0</v>
      </c>
      <c r="BO24" s="203">
        <f t="shared" ref="BO24:BY24" si="14">BO21*(MAX(BO19,BO20)*30/BO12)</f>
        <v>0</v>
      </c>
      <c r="BP24" s="203">
        <f t="shared" si="14"/>
        <v>0</v>
      </c>
      <c r="BQ24" s="203">
        <f t="shared" si="14"/>
        <v>0</v>
      </c>
      <c r="BR24" s="203">
        <f t="shared" si="14"/>
        <v>0</v>
      </c>
      <c r="BS24" s="203">
        <f t="shared" si="14"/>
        <v>0</v>
      </c>
      <c r="BT24" s="203">
        <f t="shared" si="14"/>
        <v>0</v>
      </c>
      <c r="BU24" s="203">
        <f t="shared" si="14"/>
        <v>0</v>
      </c>
      <c r="BV24" s="203">
        <f t="shared" si="14"/>
        <v>0</v>
      </c>
      <c r="BW24" s="203">
        <f t="shared" si="14"/>
        <v>0</v>
      </c>
      <c r="BX24" s="203">
        <f t="shared" si="14"/>
        <v>0</v>
      </c>
      <c r="BY24" s="203">
        <f t="shared" si="14"/>
        <v>0</v>
      </c>
      <c r="BZ24" s="203">
        <f t="shared" si="11"/>
        <v>0</v>
      </c>
      <c r="CA24" s="203">
        <f t="shared" si="11"/>
        <v>0</v>
      </c>
      <c r="CB24" s="203">
        <f t="shared" si="11"/>
        <v>0</v>
      </c>
      <c r="CC24" s="204">
        <f t="shared" si="11"/>
        <v>0</v>
      </c>
      <c r="CD24" s="210">
        <f>SUM(Z24:CC24)</f>
        <v>0.73028227480282271</v>
      </c>
      <c r="CF24" s="363"/>
      <c r="CG24" s="363"/>
      <c r="CH24" s="363"/>
      <c r="CI24" s="363"/>
      <c r="CJ24" s="363"/>
      <c r="CK24" s="363"/>
      <c r="CL24" s="363"/>
      <c r="CM24" s="363"/>
      <c r="CN24" s="363"/>
      <c r="CO24" s="363"/>
      <c r="CP24" s="363"/>
      <c r="CQ24" s="363"/>
      <c r="CS24" s="366" t="s">
        <v>204</v>
      </c>
      <c r="CT24" s="366"/>
      <c r="CU24" s="366"/>
      <c r="CV24" s="367" t="s">
        <v>205</v>
      </c>
      <c r="CW24" s="367"/>
      <c r="CX24" s="367"/>
    </row>
    <row r="25" spans="1:416" s="15" customFormat="1" ht="15" customHeight="1" thickBot="1" x14ac:dyDescent="0.25">
      <c r="B25" s="97"/>
      <c r="C25" s="9"/>
      <c r="E25" s="9"/>
      <c r="F25" s="1"/>
      <c r="G25" s="11"/>
      <c r="H25" s="11"/>
      <c r="I25" s="11"/>
      <c r="J25" s="17"/>
      <c r="K25" s="17"/>
      <c r="L25" s="17"/>
      <c r="M25" s="17"/>
      <c r="N25" s="17"/>
      <c r="O25" s="17"/>
      <c r="P25" s="17"/>
      <c r="Q25" s="17"/>
      <c r="R25" s="17"/>
      <c r="S25" s="17"/>
      <c r="T25" s="17"/>
      <c r="U25" s="17"/>
      <c r="V25" s="17"/>
      <c r="W25" s="17"/>
      <c r="X25" s="17"/>
      <c r="Y25" s="17"/>
      <c r="Z25" s="17"/>
      <c r="AA25" s="17"/>
      <c r="AB25" s="17"/>
      <c r="AF25" s="17"/>
      <c r="AM25" s="17"/>
      <c r="AN25" s="17"/>
      <c r="AO25" s="17"/>
      <c r="AP25" s="17"/>
      <c r="AQ25" s="17"/>
      <c r="AR25" s="17"/>
      <c r="AS25" s="17"/>
      <c r="AV25" s="17"/>
      <c r="AW25" s="17"/>
      <c r="AX25" s="17"/>
      <c r="BC25" s="89"/>
      <c r="BD25" s="89"/>
      <c r="BE25" s="89"/>
      <c r="BF25" s="89"/>
      <c r="BG25" s="89"/>
      <c r="BH25" s="89"/>
      <c r="BI25" s="89"/>
      <c r="BJ25" s="89"/>
      <c r="BK25" s="89"/>
      <c r="BL25" s="89"/>
      <c r="BM25" s="89"/>
      <c r="BN25" s="89"/>
      <c r="BO25" s="89"/>
      <c r="BP25" s="89"/>
      <c r="BQ25" s="89"/>
      <c r="BR25" s="75"/>
      <c r="BS25" s="75"/>
      <c r="BT25" s="75"/>
      <c r="BU25" s="75"/>
      <c r="BZ25" s="89"/>
      <c r="CA25" s="89"/>
      <c r="CC25" s="109" t="s">
        <v>216</v>
      </c>
      <c r="CD25" s="209">
        <f>SUM(CD22:CD24)</f>
        <v>27.97009460138516</v>
      </c>
      <c r="CF25" s="363" t="s">
        <v>207</v>
      </c>
      <c r="CG25" s="363"/>
      <c r="CH25" s="363"/>
      <c r="CI25" s="363"/>
      <c r="CJ25" s="363"/>
      <c r="CK25" s="363"/>
      <c r="CL25" s="363" t="s">
        <v>208</v>
      </c>
      <c r="CM25" s="363"/>
      <c r="CN25" s="363"/>
      <c r="CO25" s="363"/>
      <c r="CP25" s="363"/>
      <c r="CQ25" s="363"/>
      <c r="CS25" s="366" t="s">
        <v>41</v>
      </c>
      <c r="CT25" s="366"/>
      <c r="CU25" s="366"/>
      <c r="CV25" s="367" t="s">
        <v>40</v>
      </c>
      <c r="CW25" s="367"/>
      <c r="CX25" s="367"/>
    </row>
    <row r="26" spans="1:416" s="15" customFormat="1" ht="15" customHeight="1" thickBot="1" x14ac:dyDescent="0.25">
      <c r="B26" s="9"/>
      <c r="C26" s="9"/>
      <c r="E26" s="9"/>
      <c r="F26" s="1"/>
      <c r="G26" s="11"/>
      <c r="H26" s="11"/>
      <c r="I26" s="11"/>
      <c r="J26" s="17"/>
      <c r="K26" s="17"/>
      <c r="L26" s="17"/>
      <c r="M26" s="17"/>
      <c r="N26" s="17"/>
      <c r="O26" s="17"/>
      <c r="P26" s="17"/>
      <c r="Q26" s="17"/>
      <c r="R26" s="17"/>
      <c r="S26" s="17"/>
      <c r="T26" s="17"/>
      <c r="U26" s="17"/>
      <c r="V26" s="17"/>
      <c r="W26" s="17"/>
      <c r="X26" s="17"/>
      <c r="Y26" s="17"/>
      <c r="Z26" s="17"/>
      <c r="AA26" s="17"/>
      <c r="AB26" s="17"/>
      <c r="AF26" s="17"/>
      <c r="AM26" s="17"/>
      <c r="AN26" s="17"/>
      <c r="AO26" s="17"/>
      <c r="AP26" s="17"/>
      <c r="AQ26" s="17"/>
      <c r="AR26" s="17"/>
      <c r="AS26" s="17"/>
      <c r="AV26" s="17"/>
      <c r="AW26" s="17"/>
      <c r="AX26" s="17"/>
      <c r="BC26" s="89"/>
      <c r="BD26" s="89"/>
      <c r="BE26" s="89"/>
      <c r="BF26" s="89"/>
      <c r="BG26" s="89"/>
      <c r="BH26" s="89"/>
      <c r="BI26" s="89"/>
      <c r="BJ26" s="89"/>
      <c r="BK26" s="89"/>
      <c r="BL26" s="89"/>
      <c r="BM26" s="89"/>
      <c r="BN26" s="89"/>
      <c r="BO26" s="89"/>
      <c r="BP26" s="89"/>
      <c r="BQ26" s="89"/>
      <c r="BR26" s="75"/>
      <c r="BS26" s="75"/>
      <c r="BT26" s="75"/>
      <c r="BU26" s="75"/>
      <c r="BZ26" s="89"/>
      <c r="CA26" s="89"/>
      <c r="CC26" s="110" t="s">
        <v>221</v>
      </c>
      <c r="CD26" s="207">
        <f>(CD23+CD24)/CD25</f>
        <v>0.28717894560556506</v>
      </c>
      <c r="CF26" s="363"/>
      <c r="CG26" s="363"/>
      <c r="CH26" s="363"/>
      <c r="CI26" s="363"/>
      <c r="CJ26" s="363"/>
      <c r="CK26" s="363"/>
      <c r="CL26" s="363"/>
      <c r="CM26" s="363"/>
      <c r="CN26" s="363"/>
      <c r="CO26" s="363"/>
      <c r="CP26" s="363"/>
      <c r="CQ26" s="363"/>
      <c r="CS26" s="366" t="s">
        <v>44</v>
      </c>
      <c r="CT26" s="366"/>
      <c r="CU26" s="366"/>
      <c r="CV26" s="367" t="s">
        <v>43</v>
      </c>
      <c r="CW26" s="367"/>
      <c r="CX26" s="367"/>
    </row>
    <row r="27" spans="1:416" s="15" customFormat="1" ht="15" customHeight="1" x14ac:dyDescent="0.2">
      <c r="B27" s="9"/>
      <c r="C27" s="9"/>
      <c r="E27" s="9"/>
      <c r="F27" s="1"/>
      <c r="G27" s="11"/>
      <c r="H27" s="11"/>
      <c r="I27" s="11"/>
      <c r="J27" s="17"/>
      <c r="K27" s="17"/>
      <c r="L27" s="17"/>
      <c r="M27" s="17"/>
      <c r="N27" s="17"/>
      <c r="O27" s="17"/>
      <c r="P27" s="17"/>
      <c r="Q27" s="17"/>
      <c r="R27" s="17"/>
      <c r="S27" s="17"/>
      <c r="T27" s="17"/>
      <c r="U27" s="17"/>
      <c r="V27" s="17"/>
      <c r="W27" s="17"/>
      <c r="X27" s="17"/>
      <c r="Y27" s="17"/>
      <c r="Z27" s="17"/>
      <c r="AA27" s="17"/>
      <c r="AB27" s="17"/>
      <c r="AF27" s="17"/>
      <c r="AM27" s="17"/>
      <c r="AN27" s="17"/>
      <c r="AO27" s="17"/>
      <c r="AP27" s="17"/>
      <c r="AQ27" s="17"/>
      <c r="AR27" s="17"/>
      <c r="AS27" s="17"/>
      <c r="AV27" s="17"/>
      <c r="AW27" s="17"/>
      <c r="AX27" s="17"/>
      <c r="BC27" s="89"/>
      <c r="BD27" s="89"/>
      <c r="BE27" s="89"/>
      <c r="BF27" s="89"/>
      <c r="BG27" s="89"/>
      <c r="BH27" s="89"/>
      <c r="BI27" s="89"/>
      <c r="BJ27" s="89"/>
      <c r="BK27" s="89"/>
      <c r="BL27" s="89"/>
      <c r="BM27" s="89"/>
      <c r="BN27" s="89"/>
      <c r="BO27" s="89"/>
      <c r="BP27" s="89"/>
      <c r="BQ27" s="89"/>
      <c r="BR27" s="75"/>
      <c r="BS27" s="75"/>
      <c r="BT27" s="75"/>
      <c r="BU27" s="75"/>
      <c r="BV27" s="75"/>
      <c r="BW27" s="75"/>
      <c r="BX27" s="75"/>
      <c r="BY27" s="75"/>
      <c r="BZ27" s="89"/>
      <c r="CA27" s="89"/>
      <c r="CB27" s="75"/>
      <c r="CC27" s="75"/>
      <c r="CD27" s="75"/>
      <c r="CF27" s="363" t="s">
        <v>211</v>
      </c>
      <c r="CG27" s="363"/>
      <c r="CH27" s="363"/>
      <c r="CI27" s="363"/>
      <c r="CJ27" s="363"/>
      <c r="CK27" s="363"/>
      <c r="CL27" s="363" t="s">
        <v>212</v>
      </c>
      <c r="CM27" s="363"/>
      <c r="CN27" s="363"/>
      <c r="CO27" s="363"/>
      <c r="CP27" s="363"/>
      <c r="CQ27" s="363"/>
      <c r="CS27" s="366" t="s">
        <v>46</v>
      </c>
      <c r="CT27" s="366"/>
      <c r="CU27" s="366"/>
      <c r="CV27" s="367" t="s">
        <v>45</v>
      </c>
      <c r="CW27" s="367"/>
      <c r="CX27" s="367"/>
    </row>
    <row r="28" spans="1:416" s="15" customFormat="1" ht="15" customHeight="1" x14ac:dyDescent="0.25">
      <c r="B28" s="9"/>
      <c r="C28" s="9"/>
      <c r="E28" s="9"/>
      <c r="F28" s="1"/>
      <c r="G28" s="11"/>
      <c r="H28" s="11"/>
      <c r="I28" s="11"/>
      <c r="J28" s="17"/>
      <c r="K28" s="17"/>
      <c r="L28" s="17"/>
      <c r="M28" s="17"/>
      <c r="N28" s="17"/>
      <c r="O28" s="17"/>
      <c r="P28" s="17"/>
      <c r="Q28" s="17"/>
      <c r="R28" s="17"/>
      <c r="S28" s="17"/>
      <c r="T28" s="17"/>
      <c r="U28" s="17"/>
      <c r="V28" s="17"/>
      <c r="W28" s="17"/>
      <c r="X28" s="17"/>
      <c r="Y28" s="17"/>
      <c r="Z28" s="17"/>
      <c r="AA28" s="17"/>
      <c r="AB28" s="17"/>
      <c r="AF28" s="17"/>
      <c r="AM28" s="17"/>
      <c r="AN28" s="17"/>
      <c r="AO28" s="17"/>
      <c r="AP28" s="17"/>
      <c r="AQ28" s="17"/>
      <c r="AR28" s="17"/>
      <c r="AS28" s="17"/>
      <c r="AV28" s="17"/>
      <c r="AW28" s="17"/>
      <c r="AX28" s="17"/>
      <c r="BC28" s="89"/>
      <c r="BD28" s="89"/>
      <c r="BE28" s="89"/>
      <c r="BF28" s="89"/>
      <c r="BG28" s="89"/>
      <c r="BH28" s="89"/>
      <c r="BI28" s="89"/>
      <c r="BJ28" s="89"/>
      <c r="BK28" s="89"/>
      <c r="BL28" s="135"/>
      <c r="BM28" s="89"/>
      <c r="BN28" s="89"/>
      <c r="BO28" s="89"/>
      <c r="BP28" s="89"/>
      <c r="BQ28" s="89"/>
      <c r="BV28" s="75"/>
      <c r="BW28" s="75"/>
      <c r="BX28" s="75"/>
      <c r="BY28" s="75"/>
      <c r="BZ28" s="89"/>
      <c r="CA28" s="89"/>
      <c r="CB28" s="75"/>
      <c r="CC28" s="75"/>
      <c r="CD28" s="75"/>
      <c r="CF28" s="363"/>
      <c r="CG28" s="363"/>
      <c r="CH28" s="363"/>
      <c r="CI28" s="363"/>
      <c r="CJ28" s="363"/>
      <c r="CK28" s="363"/>
      <c r="CL28" s="363"/>
      <c r="CM28" s="363"/>
      <c r="CN28" s="363"/>
      <c r="CO28" s="363"/>
      <c r="CP28" s="363"/>
      <c r="CQ28" s="363"/>
      <c r="CS28" s="366" t="s">
        <v>214</v>
      </c>
      <c r="CT28" s="366"/>
      <c r="CU28" s="366"/>
      <c r="CV28" s="367" t="s">
        <v>215</v>
      </c>
      <c r="CW28" s="367"/>
      <c r="CX28" s="367"/>
    </row>
    <row r="29" spans="1:416" s="15" customFormat="1" ht="15" customHeight="1" x14ac:dyDescent="0.25">
      <c r="B29" s="9"/>
      <c r="C29" s="9"/>
      <c r="E29" s="9"/>
      <c r="F29" s="1"/>
      <c r="G29" s="11"/>
      <c r="H29" s="11"/>
      <c r="I29" s="11"/>
      <c r="J29" s="17"/>
      <c r="K29" s="17"/>
      <c r="L29" s="17"/>
      <c r="M29" s="17"/>
      <c r="N29" s="17"/>
      <c r="O29" s="17"/>
      <c r="P29" s="17"/>
      <c r="Q29" s="17"/>
      <c r="R29" s="17"/>
      <c r="S29" s="17"/>
      <c r="T29" s="17"/>
      <c r="U29" s="17"/>
      <c r="V29" s="17"/>
      <c r="W29" s="17"/>
      <c r="X29" s="17"/>
      <c r="Y29" s="17"/>
      <c r="Z29" s="17"/>
      <c r="AA29" s="17"/>
      <c r="AB29" s="17"/>
      <c r="AF29" s="17"/>
      <c r="AM29" s="17"/>
      <c r="AN29" s="17"/>
      <c r="AO29" s="17"/>
      <c r="AP29" s="17"/>
      <c r="AQ29" s="17"/>
      <c r="AR29" s="17"/>
      <c r="AS29" s="17"/>
      <c r="AV29" s="17"/>
      <c r="AW29" s="17"/>
      <c r="AX29" s="17"/>
      <c r="BB29" s="75"/>
      <c r="BC29" s="75"/>
      <c r="BD29" s="75"/>
      <c r="BE29" s="75"/>
      <c r="BF29" s="75"/>
      <c r="BI29" s="75"/>
      <c r="BL29" s="136"/>
      <c r="CC29" s="11"/>
      <c r="CD29" s="11"/>
      <c r="CF29" s="363" t="s">
        <v>217</v>
      </c>
      <c r="CG29" s="363"/>
      <c r="CH29" s="363"/>
      <c r="CI29" s="363"/>
      <c r="CJ29" s="363"/>
      <c r="CK29" s="363"/>
      <c r="CL29" s="363" t="s">
        <v>218</v>
      </c>
      <c r="CM29" s="363"/>
      <c r="CN29" s="363"/>
      <c r="CO29" s="363"/>
      <c r="CP29" s="363"/>
      <c r="CQ29" s="363"/>
      <c r="CS29" s="366" t="s">
        <v>219</v>
      </c>
      <c r="CT29" s="366"/>
      <c r="CU29" s="366"/>
      <c r="CV29" s="367" t="s">
        <v>220</v>
      </c>
      <c r="CW29" s="367"/>
      <c r="CX29" s="367"/>
    </row>
    <row r="30" spans="1:416" s="15" customFormat="1" ht="15" customHeight="1" x14ac:dyDescent="0.25">
      <c r="B30" s="9"/>
      <c r="C30" s="9"/>
      <c r="E30" s="9"/>
      <c r="F30" s="1"/>
      <c r="G30" s="11"/>
      <c r="H30" s="11"/>
      <c r="I30" s="11"/>
      <c r="J30" s="17"/>
      <c r="K30" s="17"/>
      <c r="L30" s="17"/>
      <c r="M30" s="17"/>
      <c r="N30" s="17"/>
      <c r="O30" s="17"/>
      <c r="P30" s="17"/>
      <c r="Q30" s="17"/>
      <c r="R30" s="17"/>
      <c r="S30" s="17"/>
      <c r="T30" s="17"/>
      <c r="U30" s="17"/>
      <c r="V30" s="17"/>
      <c r="W30" s="17"/>
      <c r="X30" s="17"/>
      <c r="Y30" s="17"/>
      <c r="Z30" s="17"/>
      <c r="AA30" s="17"/>
      <c r="AB30" s="17"/>
      <c r="AF30" s="17"/>
      <c r="AM30" s="17"/>
      <c r="AN30" s="17"/>
      <c r="AO30" s="17"/>
      <c r="AP30" s="17"/>
      <c r="AQ30" s="17"/>
      <c r="AR30" s="17"/>
      <c r="AS30" s="17"/>
      <c r="AV30" s="17"/>
      <c r="AW30" s="17"/>
      <c r="AX30" s="17"/>
      <c r="BB30" s="75"/>
      <c r="BC30" s="75"/>
      <c r="BD30" s="75"/>
      <c r="BE30" s="75"/>
      <c r="BF30" s="75"/>
      <c r="BI30" s="75"/>
      <c r="BL30" s="136"/>
      <c r="CC30" s="11"/>
      <c r="CD30" s="11"/>
      <c r="CF30" s="363"/>
      <c r="CG30" s="363"/>
      <c r="CH30" s="363"/>
      <c r="CI30" s="363"/>
      <c r="CJ30" s="363"/>
      <c r="CK30" s="363"/>
      <c r="CL30" s="363"/>
      <c r="CM30" s="363"/>
      <c r="CN30" s="363"/>
      <c r="CO30" s="363"/>
      <c r="CP30" s="363"/>
      <c r="CQ30" s="363"/>
      <c r="CS30" s="366" t="s">
        <v>70</v>
      </c>
      <c r="CT30" s="366"/>
      <c r="CU30" s="366"/>
      <c r="CV30" s="367" t="s">
        <v>69</v>
      </c>
      <c r="CW30" s="367"/>
      <c r="CX30" s="367"/>
    </row>
    <row r="31" spans="1:416" ht="15" customHeight="1" x14ac:dyDescent="0.25">
      <c r="B31" s="9"/>
      <c r="C31" s="9"/>
      <c r="D31" s="15"/>
      <c r="E31" s="9"/>
      <c r="F31" s="1"/>
      <c r="G31" s="11"/>
      <c r="H31" s="11"/>
      <c r="I31" s="11"/>
      <c r="J31" s="17"/>
      <c r="K31" s="17"/>
      <c r="L31" s="17"/>
      <c r="M31" s="17"/>
      <c r="N31" s="17"/>
      <c r="O31" s="17"/>
      <c r="R31" s="17"/>
      <c r="S31" s="17"/>
      <c r="T31" s="17"/>
      <c r="U31" s="17"/>
      <c r="V31" s="17"/>
      <c r="W31" s="17"/>
      <c r="X31" s="17"/>
      <c r="Y31" s="17"/>
      <c r="Z31" s="17"/>
      <c r="AC31" s="15"/>
      <c r="AD31" s="15"/>
      <c r="AE31" s="15"/>
      <c r="AG31" s="15"/>
      <c r="AH31" s="15"/>
      <c r="AI31" s="15"/>
      <c r="AJ31" s="15"/>
      <c r="AK31" s="15"/>
      <c r="AL31" s="15"/>
      <c r="AN31" s="17"/>
      <c r="AT31" s="15"/>
      <c r="AU31" s="15"/>
      <c r="AY31" s="15"/>
      <c r="AZ31" s="15"/>
      <c r="BA31" s="15"/>
      <c r="BB31" s="75"/>
      <c r="BC31" s="75"/>
      <c r="BD31" s="75"/>
      <c r="BE31" s="75"/>
      <c r="BF31" s="75"/>
      <c r="BG31" s="15"/>
      <c r="BH31" s="15"/>
      <c r="BI31" s="75"/>
      <c r="BJ31" s="15"/>
      <c r="BK31" s="15"/>
      <c r="BL31" s="135"/>
      <c r="BM31" s="15"/>
      <c r="BN31" s="15"/>
      <c r="BO31" s="15"/>
      <c r="BP31" s="15"/>
      <c r="BQ31" s="15"/>
      <c r="BR31" s="15"/>
      <c r="BS31" s="15"/>
      <c r="BT31" s="15"/>
      <c r="BU31" s="15"/>
      <c r="BV31" s="15"/>
      <c r="BW31" s="15"/>
      <c r="BX31" s="15"/>
      <c r="BZ31" s="15"/>
      <c r="CA31" s="15"/>
      <c r="CB31" s="15"/>
      <c r="CF31" s="368" t="s">
        <v>222</v>
      </c>
      <c r="CG31" s="368"/>
      <c r="CH31" s="368"/>
      <c r="CI31" s="368"/>
      <c r="CJ31" s="368"/>
      <c r="CK31" s="368"/>
      <c r="CL31" s="368" t="s">
        <v>223</v>
      </c>
      <c r="CM31" s="368"/>
      <c r="CN31" s="368"/>
      <c r="CO31" s="368"/>
      <c r="CP31" s="368"/>
      <c r="CQ31" s="368"/>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row>
    <row r="32" spans="1:416" ht="15" customHeight="1" x14ac:dyDescent="0.25">
      <c r="B32" s="9"/>
      <c r="C32" s="9"/>
      <c r="D32" s="15"/>
      <c r="E32" s="9"/>
      <c r="F32" s="1"/>
      <c r="G32" s="11"/>
      <c r="H32" s="11"/>
      <c r="I32" s="11"/>
      <c r="J32" s="17"/>
      <c r="K32" s="17"/>
      <c r="L32" s="17"/>
      <c r="M32" s="17"/>
      <c r="N32" s="17"/>
      <c r="O32" s="17"/>
      <c r="R32" s="17"/>
      <c r="S32" s="17"/>
      <c r="T32" s="17"/>
      <c r="U32" s="17"/>
      <c r="V32" s="17"/>
      <c r="W32" s="17"/>
      <c r="X32" s="17"/>
      <c r="Y32" s="17"/>
      <c r="Z32" s="17"/>
      <c r="AC32" s="15"/>
      <c r="AD32" s="15"/>
      <c r="AE32" s="15"/>
      <c r="AG32" s="15"/>
      <c r="AH32" s="15"/>
      <c r="AI32" s="15"/>
      <c r="AJ32" s="15"/>
      <c r="AK32" s="15"/>
      <c r="AL32" s="15"/>
      <c r="AN32" s="17"/>
      <c r="AT32" s="15"/>
      <c r="AU32" s="15"/>
      <c r="AY32" s="15"/>
      <c r="AZ32" s="15"/>
      <c r="BA32" s="15"/>
      <c r="BB32" s="75"/>
      <c r="BC32" s="75"/>
      <c r="BD32" s="75"/>
      <c r="BE32" s="75"/>
      <c r="BF32" s="75"/>
      <c r="BG32" s="15"/>
      <c r="BH32" s="15"/>
      <c r="BI32" s="75"/>
      <c r="BJ32" s="15"/>
      <c r="BK32" s="15"/>
      <c r="BL32" s="136"/>
      <c r="BM32" s="15"/>
      <c r="BN32" s="15"/>
      <c r="BO32" s="15"/>
      <c r="BP32" s="15"/>
      <c r="BQ32" s="15"/>
      <c r="BR32" s="15"/>
      <c r="BS32" s="15"/>
      <c r="BT32" s="15"/>
      <c r="BU32" s="15"/>
      <c r="BV32" s="15"/>
      <c r="BW32" s="15"/>
      <c r="BX32" s="15"/>
      <c r="BZ32" s="15"/>
      <c r="CA32" s="15"/>
      <c r="CB32" s="15"/>
      <c r="CF32" s="369"/>
      <c r="CG32" s="369"/>
      <c r="CH32" s="369"/>
      <c r="CI32" s="369"/>
      <c r="CJ32" s="369"/>
      <c r="CK32" s="369"/>
      <c r="CL32" s="369"/>
      <c r="CM32" s="369"/>
      <c r="CN32" s="369"/>
      <c r="CO32" s="369"/>
      <c r="CP32" s="369"/>
      <c r="CQ32" s="369"/>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c r="JH32" s="15"/>
      <c r="JI32" s="15"/>
      <c r="JJ32" s="15"/>
      <c r="JK32" s="15"/>
      <c r="JL32" s="15"/>
      <c r="JM32" s="15"/>
      <c r="JN32" s="15"/>
      <c r="JO32" s="15"/>
      <c r="JP32" s="15"/>
      <c r="JQ32" s="15"/>
      <c r="JR32" s="15"/>
      <c r="JS32" s="15"/>
      <c r="JT32" s="15"/>
      <c r="JU32" s="15"/>
      <c r="JV32" s="15"/>
      <c r="JW32" s="15"/>
      <c r="JX32" s="15"/>
      <c r="JY32" s="15"/>
      <c r="JZ32" s="15"/>
      <c r="KA32" s="15"/>
      <c r="KB32" s="15"/>
      <c r="KC32" s="15"/>
      <c r="KD32" s="15"/>
      <c r="KE32" s="15"/>
      <c r="KF32" s="15"/>
      <c r="KG32" s="15"/>
      <c r="KH32" s="15"/>
      <c r="KI32" s="15"/>
      <c r="KJ32" s="15"/>
      <c r="KK32" s="15"/>
      <c r="KL32" s="15"/>
      <c r="KM32" s="15"/>
      <c r="KN32" s="15"/>
      <c r="KO32" s="15"/>
      <c r="KP32" s="15"/>
      <c r="KQ32" s="15"/>
      <c r="KR32" s="15"/>
      <c r="KS32" s="15"/>
      <c r="KT32" s="15"/>
      <c r="KU32" s="15"/>
      <c r="KV32" s="15"/>
      <c r="KW32" s="15"/>
      <c r="KX32" s="15"/>
      <c r="KY32" s="15"/>
      <c r="KZ32" s="15"/>
      <c r="LA32" s="15"/>
      <c r="LB32" s="15"/>
      <c r="LC32" s="15"/>
      <c r="LD32" s="15"/>
      <c r="LE32" s="15"/>
      <c r="LF32" s="15"/>
      <c r="LG32" s="15"/>
      <c r="LH32" s="15"/>
      <c r="LI32" s="15"/>
      <c r="LJ32" s="15"/>
      <c r="LK32" s="15"/>
      <c r="LL32" s="15"/>
      <c r="LM32" s="15"/>
      <c r="LN32" s="15"/>
      <c r="LO32" s="15"/>
      <c r="LP32" s="15"/>
      <c r="LQ32" s="15"/>
      <c r="LR32" s="15"/>
      <c r="LS32" s="15"/>
      <c r="LT32" s="15"/>
      <c r="LU32" s="15"/>
      <c r="LV32" s="15"/>
      <c r="LW32" s="15"/>
      <c r="LX32" s="15"/>
      <c r="LY32" s="15"/>
      <c r="LZ32" s="15"/>
      <c r="MA32" s="15"/>
      <c r="MB32" s="15"/>
      <c r="MC32" s="15"/>
      <c r="MD32" s="15"/>
      <c r="ME32" s="15"/>
      <c r="MF32" s="15"/>
      <c r="MG32" s="15"/>
      <c r="MH32" s="15"/>
      <c r="MI32" s="15"/>
      <c r="MJ32" s="15"/>
      <c r="MK32" s="15"/>
      <c r="ML32" s="15"/>
      <c r="MM32" s="15"/>
      <c r="MN32" s="15"/>
      <c r="MO32" s="15"/>
      <c r="MP32" s="15"/>
      <c r="MQ32" s="15"/>
      <c r="MR32" s="15"/>
      <c r="MS32" s="15"/>
      <c r="MT32" s="15"/>
      <c r="MU32" s="15"/>
      <c r="MV32" s="15"/>
      <c r="MW32" s="15"/>
      <c r="MX32" s="15"/>
      <c r="MY32" s="15"/>
      <c r="MZ32" s="15"/>
      <c r="NA32" s="15"/>
      <c r="NB32" s="15"/>
      <c r="NC32" s="15"/>
      <c r="ND32" s="15"/>
      <c r="NE32" s="15"/>
      <c r="NF32" s="15"/>
      <c r="NG32" s="15"/>
      <c r="NH32" s="15"/>
      <c r="NI32" s="15"/>
      <c r="NJ32" s="15"/>
      <c r="NK32" s="15"/>
      <c r="NL32" s="15"/>
      <c r="NM32" s="15"/>
      <c r="NN32" s="15"/>
      <c r="NO32" s="15"/>
      <c r="NP32" s="15"/>
      <c r="NQ32" s="15"/>
      <c r="NR32" s="15"/>
      <c r="NS32" s="15"/>
      <c r="NT32" s="15"/>
      <c r="NU32" s="15"/>
      <c r="NV32" s="15"/>
      <c r="NW32" s="15"/>
      <c r="NX32" s="15"/>
      <c r="NY32" s="15"/>
      <c r="NZ32" s="15"/>
      <c r="OA32" s="15"/>
      <c r="OB32" s="15"/>
    </row>
    <row r="33" spans="2:392" ht="15" customHeight="1" x14ac:dyDescent="0.25">
      <c r="B33" s="9"/>
      <c r="C33" s="9"/>
      <c r="D33" s="15"/>
      <c r="E33" s="9"/>
      <c r="F33" s="1"/>
      <c r="G33" s="11"/>
      <c r="H33" s="11"/>
      <c r="I33" s="11"/>
      <c r="J33" s="17"/>
      <c r="K33" s="17"/>
      <c r="L33" s="17"/>
      <c r="M33" s="17"/>
      <c r="N33" s="17"/>
      <c r="O33" s="17"/>
      <c r="R33" s="17"/>
      <c r="S33" s="17"/>
      <c r="T33" s="17"/>
      <c r="U33" s="17"/>
      <c r="V33" s="17"/>
      <c r="W33" s="17"/>
      <c r="X33" s="17"/>
      <c r="Y33" s="17"/>
      <c r="Z33" s="17"/>
      <c r="AC33" s="15"/>
      <c r="AD33" s="15"/>
      <c r="AE33" s="15"/>
      <c r="AG33" s="15"/>
      <c r="AH33" s="15"/>
      <c r="AI33" s="15"/>
      <c r="AJ33" s="15"/>
      <c r="AK33" s="15"/>
      <c r="AL33" s="15"/>
      <c r="AN33" s="17"/>
      <c r="AT33" s="15"/>
      <c r="AU33" s="15"/>
      <c r="AY33" s="15"/>
      <c r="AZ33" s="15"/>
      <c r="BA33" s="15"/>
      <c r="BB33" s="75"/>
      <c r="BC33" s="75"/>
      <c r="BD33" s="75"/>
      <c r="BE33" s="75"/>
      <c r="BF33" s="75"/>
      <c r="BG33" s="15"/>
      <c r="BH33" s="15"/>
      <c r="BI33" s="75"/>
      <c r="BJ33" s="15"/>
      <c r="BK33" s="15"/>
      <c r="BL33" s="136"/>
      <c r="BM33" s="15"/>
      <c r="BN33" s="15"/>
      <c r="BO33" s="15"/>
      <c r="BP33" s="15"/>
      <c r="BQ33" s="15"/>
      <c r="BR33" s="15"/>
      <c r="BS33" s="15"/>
      <c r="BT33" s="15"/>
      <c r="BU33" s="15"/>
      <c r="BV33" s="15"/>
      <c r="BW33" s="15"/>
      <c r="BX33" s="15"/>
      <c r="BZ33" s="15"/>
      <c r="CA33" s="15"/>
      <c r="CB33" s="15"/>
      <c r="CF33" s="370"/>
      <c r="CG33" s="370"/>
      <c r="CH33" s="370"/>
      <c r="CI33" s="370"/>
      <c r="CJ33" s="370"/>
      <c r="CK33" s="370"/>
      <c r="CL33" s="370"/>
      <c r="CM33" s="370"/>
      <c r="CN33" s="370"/>
      <c r="CO33" s="370"/>
      <c r="CP33" s="370"/>
      <c r="CQ33" s="370"/>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c r="NU33" s="15"/>
      <c r="NV33" s="15"/>
      <c r="NW33" s="15"/>
      <c r="NX33" s="15"/>
      <c r="NY33" s="15"/>
      <c r="NZ33" s="15"/>
      <c r="OA33" s="15"/>
      <c r="OB33" s="15"/>
    </row>
    <row r="34" spans="2:392" ht="15" customHeight="1" x14ac:dyDescent="0.25">
      <c r="B34" s="9"/>
      <c r="C34" s="9"/>
      <c r="D34" s="15"/>
      <c r="E34" s="9"/>
      <c r="F34" s="1"/>
      <c r="G34" s="11"/>
      <c r="H34" s="11"/>
      <c r="I34" s="11"/>
      <c r="J34" s="17"/>
      <c r="K34" s="17"/>
      <c r="L34" s="17"/>
      <c r="M34" s="17"/>
      <c r="N34" s="17"/>
      <c r="O34" s="17"/>
      <c r="R34" s="17"/>
      <c r="S34" s="17"/>
      <c r="T34" s="17"/>
      <c r="U34" s="17"/>
      <c r="V34" s="17"/>
      <c r="W34" s="17"/>
      <c r="X34" s="17"/>
      <c r="Y34" s="17"/>
      <c r="Z34" s="17"/>
      <c r="AC34" s="15"/>
      <c r="AD34" s="15"/>
      <c r="AE34" s="15"/>
      <c r="AG34" s="15"/>
      <c r="AH34" s="15"/>
      <c r="AI34" s="15"/>
      <c r="AJ34" s="15"/>
      <c r="AK34" s="15"/>
      <c r="AL34" s="15"/>
      <c r="AN34" s="17"/>
      <c r="AT34" s="15"/>
      <c r="AU34" s="15"/>
      <c r="AY34" s="15"/>
      <c r="AZ34" s="15"/>
      <c r="BA34" s="15"/>
      <c r="BB34" s="75"/>
      <c r="BC34" s="75"/>
      <c r="BD34" s="75"/>
      <c r="BE34" s="75"/>
      <c r="BF34" s="75"/>
      <c r="BG34" s="15"/>
      <c r="BH34" s="15"/>
      <c r="BI34" s="75"/>
      <c r="BJ34" s="15"/>
      <c r="BK34" s="15"/>
      <c r="BL34" s="136"/>
      <c r="BM34" s="15"/>
      <c r="BN34" s="15"/>
      <c r="BO34" s="15"/>
      <c r="BP34" s="15"/>
      <c r="BQ34" s="15"/>
      <c r="BR34" s="15"/>
      <c r="BS34" s="15"/>
      <c r="BT34" s="15"/>
      <c r="BU34" s="15"/>
      <c r="BV34" s="15"/>
      <c r="BW34" s="15"/>
      <c r="BX34" s="15"/>
      <c r="BZ34" s="15"/>
      <c r="CA34" s="15"/>
      <c r="CB34" s="15"/>
      <c r="CF34" s="363" t="s">
        <v>224</v>
      </c>
      <c r="CG34" s="363"/>
      <c r="CH34" s="363"/>
      <c r="CI34" s="363"/>
      <c r="CJ34" s="363"/>
      <c r="CK34" s="363"/>
      <c r="CL34" s="363" t="s">
        <v>225</v>
      </c>
      <c r="CM34" s="363"/>
      <c r="CN34" s="363"/>
      <c r="CO34" s="363"/>
      <c r="CP34" s="363"/>
      <c r="CQ34" s="363"/>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15"/>
      <c r="NC34" s="15"/>
      <c r="ND34" s="15"/>
      <c r="NE34" s="15"/>
      <c r="NF34" s="15"/>
      <c r="NG34" s="15"/>
      <c r="NH34" s="15"/>
      <c r="NI34" s="15"/>
      <c r="NJ34" s="15"/>
      <c r="NK34" s="15"/>
      <c r="NL34" s="15"/>
      <c r="NM34" s="15"/>
      <c r="NN34" s="15"/>
      <c r="NO34" s="15"/>
      <c r="NP34" s="15"/>
      <c r="NQ34" s="15"/>
      <c r="NR34" s="15"/>
      <c r="NS34" s="15"/>
      <c r="NT34" s="15"/>
      <c r="NU34" s="15"/>
      <c r="NV34" s="15"/>
      <c r="NW34" s="15"/>
      <c r="NX34" s="15"/>
      <c r="NY34" s="15"/>
      <c r="NZ34" s="15"/>
      <c r="OA34" s="15"/>
      <c r="OB34" s="15"/>
    </row>
    <row r="35" spans="2:392" ht="15" customHeight="1" x14ac:dyDescent="0.25">
      <c r="B35" s="9"/>
      <c r="C35" s="9"/>
      <c r="D35" s="15"/>
      <c r="E35" s="9"/>
      <c r="F35" s="1"/>
      <c r="G35" s="11"/>
      <c r="H35" s="11"/>
      <c r="I35" s="11"/>
      <c r="J35" s="17"/>
      <c r="K35" s="17"/>
      <c r="L35" s="17"/>
      <c r="M35" s="17"/>
      <c r="N35" s="17"/>
      <c r="O35" s="17"/>
      <c r="R35" s="17"/>
      <c r="S35" s="17"/>
      <c r="T35" s="17"/>
      <c r="U35" s="17"/>
      <c r="V35" s="17"/>
      <c r="W35" s="17"/>
      <c r="X35" s="17"/>
      <c r="Y35" s="17"/>
      <c r="Z35" s="17"/>
      <c r="AC35" s="15"/>
      <c r="AD35" s="15"/>
      <c r="AE35" s="15"/>
      <c r="AG35" s="15"/>
      <c r="AH35" s="15"/>
      <c r="AI35" s="15"/>
      <c r="AJ35" s="15"/>
      <c r="AK35" s="15"/>
      <c r="AL35" s="15"/>
      <c r="AN35" s="17"/>
      <c r="AT35" s="15"/>
      <c r="AU35" s="15"/>
      <c r="AY35" s="15"/>
      <c r="AZ35" s="15"/>
      <c r="BA35" s="15"/>
      <c r="BB35" s="75"/>
      <c r="BC35" s="75"/>
      <c r="BD35" s="75"/>
      <c r="BE35" s="75"/>
      <c r="BF35" s="75"/>
      <c r="BG35" s="15"/>
      <c r="BH35" s="15"/>
      <c r="BI35" s="75"/>
      <c r="BJ35" s="15"/>
      <c r="BK35" s="15"/>
      <c r="BL35" s="136"/>
      <c r="BM35" s="15"/>
      <c r="BN35" s="15"/>
      <c r="BO35" s="15"/>
      <c r="BP35" s="15"/>
      <c r="BQ35" s="15"/>
      <c r="BR35" s="15"/>
      <c r="BS35" s="15"/>
      <c r="BT35" s="15"/>
      <c r="BU35" s="15"/>
      <c r="BV35" s="15"/>
      <c r="BW35" s="15"/>
      <c r="BX35" s="15"/>
      <c r="BZ35" s="15"/>
      <c r="CA35" s="15"/>
      <c r="CB35" s="15"/>
      <c r="CF35" s="363"/>
      <c r="CG35" s="363"/>
      <c r="CH35" s="363"/>
      <c r="CI35" s="363"/>
      <c r="CJ35" s="363"/>
      <c r="CK35" s="363"/>
      <c r="CL35" s="363"/>
      <c r="CM35" s="363"/>
      <c r="CN35" s="363"/>
      <c r="CO35" s="363"/>
      <c r="CP35" s="363"/>
      <c r="CQ35" s="363"/>
    </row>
    <row r="36" spans="2:392" ht="15" customHeight="1" x14ac:dyDescent="0.25">
      <c r="B36" s="9"/>
      <c r="C36" s="9"/>
      <c r="D36" s="15"/>
      <c r="E36" s="9"/>
      <c r="F36" s="1"/>
      <c r="G36" s="11"/>
      <c r="H36" s="11"/>
      <c r="I36" s="11"/>
      <c r="J36" s="17"/>
      <c r="K36" s="17"/>
      <c r="L36" s="17"/>
      <c r="M36" s="17"/>
      <c r="N36" s="17"/>
      <c r="O36" s="17"/>
      <c r="R36" s="17"/>
      <c r="S36" s="17"/>
      <c r="T36" s="17"/>
      <c r="U36" s="17"/>
      <c r="V36" s="17"/>
      <c r="W36" s="17"/>
      <c r="X36" s="17"/>
      <c r="Y36" s="17"/>
      <c r="Z36" s="17"/>
      <c r="AC36" s="15"/>
      <c r="AD36" s="15"/>
      <c r="AE36" s="15"/>
      <c r="AG36" s="15"/>
      <c r="AH36" s="15"/>
      <c r="AI36" s="15"/>
      <c r="AJ36" s="15"/>
      <c r="AK36" s="15"/>
      <c r="AL36" s="15"/>
      <c r="AN36" s="17"/>
      <c r="AT36" s="15"/>
      <c r="AU36" s="15"/>
      <c r="AY36" s="15"/>
      <c r="AZ36" s="15"/>
      <c r="BA36" s="15"/>
      <c r="BB36" s="75"/>
      <c r="BC36" s="75"/>
      <c r="BD36" s="75"/>
      <c r="BE36" s="75"/>
      <c r="BF36" s="75"/>
      <c r="BG36" s="15"/>
      <c r="BH36" s="15"/>
      <c r="BI36" s="75"/>
      <c r="BJ36" s="15"/>
      <c r="BK36" s="15"/>
      <c r="BL36" s="136"/>
      <c r="BM36" s="15"/>
      <c r="BN36" s="15"/>
      <c r="BO36" s="15"/>
      <c r="BP36" s="15"/>
      <c r="BQ36" s="15"/>
      <c r="BR36" s="15"/>
      <c r="BS36" s="15"/>
      <c r="BT36" s="15"/>
      <c r="BU36" s="15"/>
      <c r="BV36" s="15"/>
      <c r="BW36" s="15"/>
      <c r="BX36" s="15"/>
      <c r="BZ36" s="15"/>
      <c r="CA36" s="15"/>
      <c r="CB36" s="15"/>
      <c r="CF36" s="363" t="s">
        <v>226</v>
      </c>
      <c r="CG36" s="363"/>
      <c r="CH36" s="363"/>
      <c r="CI36" s="363"/>
      <c r="CJ36" s="363"/>
      <c r="CK36" s="363"/>
      <c r="CL36" s="363" t="s">
        <v>227</v>
      </c>
      <c r="CM36" s="363"/>
      <c r="CN36" s="363"/>
      <c r="CO36" s="363"/>
      <c r="CP36" s="363"/>
      <c r="CQ36" s="363"/>
    </row>
    <row r="37" spans="2:392" ht="15" customHeight="1" x14ac:dyDescent="0.2">
      <c r="B37" s="9"/>
      <c r="C37" s="9"/>
      <c r="D37" s="15"/>
      <c r="E37" s="9"/>
      <c r="F37" s="1"/>
      <c r="G37" s="11"/>
      <c r="H37" s="11"/>
      <c r="I37" s="11"/>
      <c r="J37" s="17"/>
      <c r="K37" s="17"/>
      <c r="L37" s="17"/>
      <c r="M37" s="17"/>
      <c r="N37" s="17"/>
      <c r="O37" s="17"/>
      <c r="R37" s="17"/>
      <c r="S37" s="17"/>
      <c r="T37" s="17"/>
      <c r="U37" s="17"/>
      <c r="V37" s="17"/>
      <c r="W37" s="17"/>
      <c r="X37" s="17"/>
      <c r="Y37" s="17"/>
      <c r="Z37" s="17"/>
      <c r="AC37" s="15"/>
      <c r="AD37" s="15"/>
      <c r="AE37" s="15"/>
      <c r="AG37" s="15"/>
      <c r="AH37" s="15"/>
      <c r="AI37" s="15"/>
      <c r="AJ37" s="15"/>
      <c r="AK37" s="15"/>
      <c r="AL37" s="15"/>
      <c r="AN37" s="17"/>
      <c r="AT37" s="15"/>
      <c r="AU37" s="15"/>
      <c r="AY37" s="15"/>
      <c r="AZ37" s="15"/>
      <c r="BA37" s="15"/>
      <c r="BB37" s="75"/>
      <c r="BC37" s="75"/>
      <c r="BD37" s="75"/>
      <c r="BE37" s="75"/>
      <c r="BF37" s="75"/>
      <c r="BG37" s="15"/>
      <c r="BH37" s="15"/>
      <c r="BI37" s="75"/>
      <c r="BJ37" s="15"/>
      <c r="BK37" s="15"/>
      <c r="BL37" s="15"/>
      <c r="BM37" s="15"/>
      <c r="BN37" s="15"/>
      <c r="BO37" s="15"/>
      <c r="BP37" s="15"/>
      <c r="BQ37" s="15"/>
      <c r="BR37" s="15"/>
      <c r="BS37" s="15"/>
      <c r="BT37" s="15"/>
      <c r="BU37" s="15"/>
      <c r="BV37" s="15"/>
      <c r="BW37" s="15"/>
      <c r="BX37" s="15"/>
      <c r="BZ37" s="15"/>
      <c r="CA37" s="15"/>
      <c r="CB37" s="15"/>
      <c r="CF37" s="363"/>
      <c r="CG37" s="363"/>
      <c r="CH37" s="363"/>
      <c r="CI37" s="363"/>
      <c r="CJ37" s="363"/>
      <c r="CK37" s="363"/>
      <c r="CL37" s="363"/>
      <c r="CM37" s="363"/>
      <c r="CN37" s="363"/>
      <c r="CO37" s="363"/>
      <c r="CP37" s="363"/>
      <c r="CQ37" s="363"/>
    </row>
    <row r="38" spans="2:392" ht="15" customHeight="1" x14ac:dyDescent="0.2">
      <c r="B38" s="9"/>
      <c r="C38" s="9"/>
      <c r="D38" s="10"/>
      <c r="E38" s="9"/>
      <c r="F38" s="1"/>
      <c r="G38" s="14"/>
      <c r="H38" s="14"/>
      <c r="I38" s="14"/>
      <c r="BC38" s="15"/>
      <c r="BD38" s="15"/>
      <c r="BE38" s="15"/>
      <c r="BF38" s="15"/>
      <c r="BG38" s="15"/>
      <c r="BH38" s="15"/>
      <c r="BI38" s="15"/>
      <c r="BJ38" s="15"/>
      <c r="BK38" s="15"/>
      <c r="BL38" s="15"/>
      <c r="BM38" s="15"/>
      <c r="BN38" s="15"/>
      <c r="BO38" s="15"/>
      <c r="BP38" s="15"/>
      <c r="BQ38" s="15"/>
      <c r="BV38" s="12"/>
      <c r="BW38" s="12"/>
      <c r="BX38" s="12"/>
      <c r="BZ38" s="15"/>
      <c r="CA38" s="15"/>
      <c r="CB38" s="12"/>
      <c r="CC38" s="12"/>
      <c r="CD38" s="75"/>
      <c r="CF38" s="363" t="s">
        <v>228</v>
      </c>
      <c r="CG38" s="363"/>
      <c r="CH38" s="363"/>
      <c r="CI38" s="363"/>
      <c r="CJ38" s="363"/>
      <c r="CK38" s="363"/>
      <c r="CL38" s="363" t="s">
        <v>229</v>
      </c>
      <c r="CM38" s="363"/>
      <c r="CN38" s="363"/>
      <c r="CO38" s="363"/>
      <c r="CP38" s="363"/>
      <c r="CQ38" s="363"/>
      <c r="CY38" s="10"/>
    </row>
    <row r="39" spans="2:392" ht="15" customHeight="1" x14ac:dyDescent="0.2">
      <c r="B39" s="9"/>
      <c r="C39" s="9"/>
      <c r="D39" s="10"/>
      <c r="E39" s="9"/>
      <c r="F39" s="1"/>
      <c r="G39" s="14"/>
      <c r="H39" s="14"/>
      <c r="I39" s="14"/>
      <c r="BC39" s="15"/>
      <c r="BD39" s="15"/>
      <c r="BE39" s="15"/>
      <c r="BF39" s="15"/>
      <c r="BG39" s="15"/>
      <c r="BH39" s="15"/>
      <c r="BI39" s="15"/>
      <c r="BJ39" s="15"/>
      <c r="BK39" s="15"/>
      <c r="BL39" s="15"/>
      <c r="BM39" s="15"/>
      <c r="BN39" s="15"/>
      <c r="BO39" s="15"/>
      <c r="BP39" s="15"/>
      <c r="BQ39" s="15"/>
      <c r="BV39" s="12"/>
      <c r="BW39" s="12"/>
      <c r="BX39" s="12"/>
      <c r="BY39" s="12"/>
      <c r="BZ39" s="15"/>
      <c r="CA39" s="15"/>
      <c r="CB39" s="12"/>
      <c r="CC39" s="12"/>
      <c r="CD39" s="75"/>
      <c r="CF39" s="363"/>
      <c r="CG39" s="363"/>
      <c r="CH39" s="363"/>
      <c r="CI39" s="363"/>
      <c r="CJ39" s="363"/>
      <c r="CK39" s="363"/>
      <c r="CL39" s="363"/>
      <c r="CM39" s="363"/>
      <c r="CN39" s="363"/>
      <c r="CO39" s="363"/>
      <c r="CP39" s="363"/>
      <c r="CQ39" s="363"/>
    </row>
    <row r="40" spans="2:392" ht="15" customHeight="1" x14ac:dyDescent="0.2">
      <c r="B40" s="9"/>
      <c r="C40" s="11"/>
      <c r="D40" s="15"/>
      <c r="E40" s="11"/>
      <c r="F40" s="1"/>
      <c r="G40" s="14"/>
      <c r="H40" s="14"/>
      <c r="I40" s="14"/>
      <c r="BC40" s="15"/>
      <c r="BD40" s="15"/>
      <c r="BE40" s="15"/>
      <c r="BF40" s="15"/>
      <c r="BG40" s="15"/>
      <c r="BH40" s="15"/>
      <c r="BI40" s="15"/>
      <c r="BJ40" s="15"/>
      <c r="BK40" s="15"/>
      <c r="BL40" s="15"/>
      <c r="BM40" s="15"/>
      <c r="BN40" s="15"/>
      <c r="BO40" s="15"/>
      <c r="BP40" s="15"/>
      <c r="BQ40" s="15"/>
      <c r="BV40" s="12"/>
      <c r="BW40" s="12"/>
      <c r="BX40" s="12"/>
      <c r="BY40" s="12"/>
      <c r="BZ40" s="15"/>
      <c r="CA40" s="15"/>
      <c r="CB40" s="12"/>
      <c r="CC40" s="12"/>
      <c r="CD40" s="75"/>
      <c r="CF40" s="363"/>
      <c r="CG40" s="363"/>
      <c r="CH40" s="363"/>
      <c r="CI40" s="363"/>
      <c r="CJ40" s="363"/>
      <c r="CK40" s="363"/>
      <c r="CL40" s="363"/>
      <c r="CM40" s="363"/>
      <c r="CN40" s="363"/>
      <c r="CO40" s="363"/>
      <c r="CP40" s="363"/>
      <c r="CQ40" s="363"/>
      <c r="CR40" s="10"/>
    </row>
    <row r="41" spans="2:392" ht="15" customHeight="1" x14ac:dyDescent="0.2">
      <c r="B41" s="9"/>
      <c r="BV41" s="12"/>
      <c r="BW41" s="12"/>
      <c r="BX41" s="12"/>
      <c r="BY41" s="12"/>
      <c r="CB41" s="12"/>
      <c r="CC41" s="12"/>
      <c r="CD41" s="75"/>
      <c r="CF41" s="363"/>
      <c r="CG41" s="363"/>
      <c r="CH41" s="363"/>
      <c r="CI41" s="363"/>
      <c r="CJ41" s="363"/>
      <c r="CK41" s="363"/>
      <c r="CL41" s="363"/>
      <c r="CM41" s="363"/>
      <c r="CN41" s="363"/>
      <c r="CO41" s="363"/>
      <c r="CP41" s="363"/>
      <c r="CQ41" s="363"/>
    </row>
    <row r="42" spans="2:392" ht="15" customHeight="1" x14ac:dyDescent="0.2">
      <c r="B42" s="9"/>
      <c r="CD42" s="75"/>
      <c r="CF42" s="363" t="s">
        <v>230</v>
      </c>
      <c r="CG42" s="363"/>
      <c r="CH42" s="363"/>
      <c r="CI42" s="363"/>
      <c r="CJ42" s="363"/>
      <c r="CK42" s="363"/>
      <c r="CL42" s="371" t="s">
        <v>231</v>
      </c>
      <c r="CM42" s="371"/>
      <c r="CN42" s="371"/>
      <c r="CO42" s="371"/>
      <c r="CP42" s="371"/>
      <c r="CQ42" s="371"/>
    </row>
    <row r="43" spans="2:392" ht="15" customHeight="1" x14ac:dyDescent="0.2">
      <c r="B43" s="9"/>
      <c r="BV43" s="15"/>
      <c r="BW43" s="15"/>
      <c r="BX43" s="15"/>
      <c r="BY43" s="15"/>
      <c r="CB43" s="15"/>
      <c r="CC43" s="15"/>
      <c r="CD43" s="75"/>
      <c r="CF43" s="363"/>
      <c r="CG43" s="363"/>
      <c r="CH43" s="363"/>
      <c r="CI43" s="363"/>
      <c r="CJ43" s="363"/>
      <c r="CK43" s="363"/>
      <c r="CL43" s="371"/>
      <c r="CM43" s="371"/>
      <c r="CN43" s="371"/>
      <c r="CO43" s="371"/>
      <c r="CP43" s="371"/>
      <c r="CQ43" s="371"/>
    </row>
    <row r="44" spans="2:392" ht="15" customHeight="1" x14ac:dyDescent="0.2">
      <c r="B44" s="11"/>
      <c r="BV44" s="15"/>
      <c r="BW44" s="15"/>
      <c r="BX44" s="15"/>
      <c r="BY44" s="15"/>
      <c r="CB44" s="15"/>
      <c r="CC44" s="15"/>
      <c r="CD44" s="75"/>
      <c r="CF44" s="363"/>
      <c r="CG44" s="363"/>
      <c r="CH44" s="363"/>
      <c r="CI44" s="363"/>
      <c r="CJ44" s="363"/>
      <c r="CK44" s="363"/>
      <c r="CL44" s="371"/>
      <c r="CM44" s="371"/>
      <c r="CN44" s="371"/>
      <c r="CO44" s="371"/>
      <c r="CP44" s="371"/>
      <c r="CQ44" s="371"/>
    </row>
    <row r="45" spans="2:392" ht="15" customHeight="1" x14ac:dyDescent="0.2">
      <c r="CD45" s="75"/>
      <c r="CF45" s="363"/>
      <c r="CG45" s="363"/>
      <c r="CH45" s="363"/>
      <c r="CI45" s="363"/>
      <c r="CJ45" s="363"/>
      <c r="CK45" s="363"/>
      <c r="CL45" s="371"/>
      <c r="CM45" s="371"/>
      <c r="CN45" s="371"/>
      <c r="CO45" s="371"/>
      <c r="CP45" s="371"/>
      <c r="CQ45" s="371"/>
    </row>
    <row r="46" spans="2:392" ht="15" customHeight="1" x14ac:dyDescent="0.2">
      <c r="CD46" s="75"/>
      <c r="CF46" s="75"/>
      <c r="CG46" s="75"/>
      <c r="CH46" s="75"/>
      <c r="CI46" s="75"/>
      <c r="CJ46" s="75"/>
      <c r="CK46" s="75"/>
      <c r="CL46" s="75"/>
      <c r="CM46" s="75"/>
      <c r="CN46" s="75"/>
      <c r="CO46" s="75"/>
      <c r="CP46" s="75"/>
      <c r="CQ46" s="75"/>
    </row>
    <row r="47" spans="2:392" s="15" customFormat="1" ht="15" customHeight="1" x14ac:dyDescent="0.2">
      <c r="B47" s="8"/>
      <c r="C47" s="8"/>
      <c r="D47" s="13"/>
      <c r="E47" s="8"/>
      <c r="F47" s="8"/>
      <c r="G47" s="8"/>
      <c r="H47" s="8"/>
      <c r="I47" s="8"/>
      <c r="J47" s="8"/>
      <c r="K47" s="8"/>
      <c r="L47" s="8"/>
      <c r="M47" s="8"/>
      <c r="N47" s="8"/>
      <c r="O47" s="8"/>
      <c r="P47" s="17"/>
      <c r="Q47" s="17"/>
      <c r="R47" s="8"/>
      <c r="S47" s="8"/>
      <c r="T47" s="8"/>
      <c r="U47" s="8"/>
      <c r="V47" s="8"/>
      <c r="W47" s="8"/>
      <c r="X47" s="8"/>
      <c r="Y47" s="8"/>
      <c r="Z47" s="8"/>
      <c r="AA47" s="17"/>
      <c r="AB47" s="17"/>
      <c r="AC47" s="10"/>
      <c r="AD47" s="10"/>
      <c r="AE47" s="10"/>
      <c r="AF47" s="17"/>
      <c r="AG47" s="10"/>
      <c r="AH47" s="10"/>
      <c r="AI47" s="10"/>
      <c r="AJ47" s="10"/>
      <c r="AK47" s="10"/>
      <c r="AL47" s="10"/>
      <c r="AM47" s="17"/>
      <c r="AN47" s="8"/>
      <c r="AO47" s="17"/>
      <c r="AP47" s="17"/>
      <c r="AQ47" s="17"/>
      <c r="AR47" s="17"/>
      <c r="AS47" s="17"/>
      <c r="AT47" s="10"/>
      <c r="AU47" s="10"/>
      <c r="AV47" s="17"/>
      <c r="AW47" s="17"/>
      <c r="AX47" s="17"/>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75"/>
      <c r="CF47" s="75"/>
      <c r="CG47" s="75"/>
      <c r="CH47" s="75"/>
      <c r="CI47" s="75"/>
      <c r="CJ47" s="75"/>
      <c r="CK47" s="75"/>
      <c r="CL47" s="75"/>
      <c r="CM47" s="75"/>
      <c r="CN47" s="75"/>
      <c r="CO47" s="75"/>
      <c r="CP47" s="75"/>
      <c r="CQ47" s="75"/>
      <c r="CR47" s="75"/>
      <c r="DA47" s="10"/>
    </row>
    <row r="48" spans="2:392" ht="15" customHeight="1" x14ac:dyDescent="0.2">
      <c r="CD48" s="75"/>
      <c r="CF48" s="75"/>
      <c r="CG48" s="75"/>
      <c r="CH48" s="75"/>
      <c r="CI48" s="75"/>
      <c r="CJ48" s="75"/>
      <c r="CK48" s="75"/>
      <c r="CL48" s="75"/>
      <c r="CM48" s="75"/>
      <c r="CN48" s="75"/>
      <c r="CO48" s="75"/>
      <c r="CP48" s="75"/>
      <c r="CQ48" s="75"/>
      <c r="CR48" s="75"/>
    </row>
    <row r="49" spans="2:105" ht="15" customHeight="1" x14ac:dyDescent="0.2">
      <c r="CD49" s="75"/>
      <c r="CE49" s="75"/>
      <c r="CF49" s="75"/>
      <c r="CG49" s="75"/>
      <c r="CH49" s="75"/>
      <c r="CI49" s="75"/>
      <c r="CJ49" s="75"/>
      <c r="CK49" s="75"/>
      <c r="CL49" s="75"/>
      <c r="CM49" s="75"/>
      <c r="CN49" s="75"/>
      <c r="CO49" s="75"/>
      <c r="CP49" s="75"/>
      <c r="CQ49" s="75"/>
      <c r="CR49" s="75"/>
    </row>
    <row r="50" spans="2:105" s="12" customFormat="1" ht="15" customHeight="1" x14ac:dyDescent="0.2">
      <c r="B50" s="8"/>
      <c r="C50" s="8"/>
      <c r="D50" s="13"/>
      <c r="E50" s="8"/>
      <c r="F50" s="8"/>
      <c r="G50" s="8"/>
      <c r="H50" s="8"/>
      <c r="I50" s="8"/>
      <c r="J50" s="8"/>
      <c r="K50" s="8"/>
      <c r="L50" s="8"/>
      <c r="M50" s="8"/>
      <c r="N50" s="8"/>
      <c r="O50" s="8"/>
      <c r="P50" s="17"/>
      <c r="Q50" s="17"/>
      <c r="R50" s="8"/>
      <c r="S50" s="8"/>
      <c r="T50" s="8"/>
      <c r="U50" s="8"/>
      <c r="V50" s="8"/>
      <c r="W50" s="8"/>
      <c r="X50" s="8"/>
      <c r="Y50" s="8"/>
      <c r="Z50" s="8"/>
      <c r="AA50" s="17"/>
      <c r="AB50" s="17"/>
      <c r="AC50" s="10"/>
      <c r="AD50" s="10"/>
      <c r="AE50" s="10"/>
      <c r="AF50" s="17"/>
      <c r="AG50" s="10"/>
      <c r="AH50" s="10"/>
      <c r="AI50" s="10"/>
      <c r="AJ50" s="10"/>
      <c r="AK50" s="10"/>
      <c r="AL50" s="10"/>
      <c r="AM50" s="17"/>
      <c r="AN50" s="8"/>
      <c r="AO50" s="17"/>
      <c r="AP50" s="17"/>
      <c r="AQ50" s="17"/>
      <c r="AR50" s="17"/>
      <c r="AS50" s="17"/>
      <c r="AT50" s="10"/>
      <c r="AU50" s="10"/>
      <c r="AV50" s="17"/>
      <c r="AW50" s="17"/>
      <c r="AX50" s="17"/>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75"/>
      <c r="CE50" s="75"/>
      <c r="CF50" s="75"/>
      <c r="CG50" s="75"/>
      <c r="CH50" s="75"/>
      <c r="CI50" s="75"/>
      <c r="CJ50" s="75"/>
      <c r="CK50" s="75"/>
      <c r="CL50" s="75"/>
      <c r="CM50" s="75"/>
      <c r="CN50" s="75"/>
      <c r="CO50" s="75"/>
      <c r="CP50" s="75"/>
      <c r="CQ50" s="75"/>
      <c r="CR50" s="75"/>
      <c r="CS50" s="15"/>
      <c r="CT50" s="15"/>
      <c r="CU50" s="15"/>
      <c r="CV50" s="15"/>
      <c r="CW50" s="15"/>
      <c r="CX50" s="15"/>
      <c r="CY50" s="15"/>
      <c r="CZ50" s="15"/>
      <c r="DA50" s="10"/>
    </row>
    <row r="51" spans="2:105" s="12" customFormat="1" ht="15" customHeight="1" x14ac:dyDescent="0.2">
      <c r="B51" s="8"/>
      <c r="C51" s="8"/>
      <c r="D51" s="13"/>
      <c r="E51" s="8"/>
      <c r="F51" s="8"/>
      <c r="G51" s="8"/>
      <c r="H51" s="8"/>
      <c r="I51" s="8"/>
      <c r="J51" s="8"/>
      <c r="K51" s="8"/>
      <c r="L51" s="8"/>
      <c r="M51" s="8"/>
      <c r="N51" s="8"/>
      <c r="O51" s="8"/>
      <c r="P51" s="17"/>
      <c r="Q51" s="17"/>
      <c r="R51" s="8"/>
      <c r="S51" s="8"/>
      <c r="T51" s="8"/>
      <c r="U51" s="8"/>
      <c r="V51" s="8"/>
      <c r="W51" s="8"/>
      <c r="X51" s="8"/>
      <c r="Y51" s="8"/>
      <c r="Z51" s="8"/>
      <c r="AA51" s="17"/>
      <c r="AB51" s="17"/>
      <c r="AC51" s="10"/>
      <c r="AD51" s="10"/>
      <c r="AE51" s="10"/>
      <c r="AF51" s="17"/>
      <c r="AG51" s="10"/>
      <c r="AH51" s="10"/>
      <c r="AI51" s="10"/>
      <c r="AJ51" s="10"/>
      <c r="AK51" s="10"/>
      <c r="AL51" s="10"/>
      <c r="AM51" s="17"/>
      <c r="AN51" s="8"/>
      <c r="AO51" s="17"/>
      <c r="AP51" s="17"/>
      <c r="AQ51" s="17"/>
      <c r="AR51" s="17"/>
      <c r="AS51" s="17"/>
      <c r="AT51" s="10"/>
      <c r="AU51" s="10"/>
      <c r="AV51" s="17"/>
      <c r="AW51" s="17"/>
      <c r="AX51" s="17"/>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75"/>
      <c r="CE51" s="75"/>
      <c r="CF51" s="75"/>
      <c r="CG51" s="75"/>
      <c r="CH51" s="75"/>
      <c r="CI51" s="75"/>
      <c r="CJ51" s="75"/>
      <c r="CK51" s="75"/>
      <c r="CL51" s="75"/>
      <c r="CM51" s="75"/>
      <c r="CN51" s="75"/>
      <c r="CO51" s="75"/>
      <c r="CP51" s="75"/>
      <c r="CQ51" s="75"/>
      <c r="CR51" s="75"/>
      <c r="CS51" s="15"/>
      <c r="CT51" s="15"/>
      <c r="CU51" s="15"/>
      <c r="CV51" s="15"/>
      <c r="CW51" s="15"/>
      <c r="CX51" s="15"/>
      <c r="CY51" s="15"/>
      <c r="CZ51" s="15"/>
      <c r="DA51" s="10"/>
    </row>
    <row r="52" spans="2:105" s="12" customFormat="1" ht="15" customHeight="1" x14ac:dyDescent="0.2">
      <c r="B52" s="8"/>
      <c r="C52" s="8"/>
      <c r="D52" s="13"/>
      <c r="E52" s="8"/>
      <c r="F52" s="8"/>
      <c r="G52" s="8"/>
      <c r="H52" s="8"/>
      <c r="I52" s="8"/>
      <c r="J52" s="8"/>
      <c r="K52" s="8"/>
      <c r="L52" s="8"/>
      <c r="M52" s="8"/>
      <c r="N52" s="8"/>
      <c r="O52" s="8"/>
      <c r="P52" s="17"/>
      <c r="Q52" s="17"/>
      <c r="R52" s="8"/>
      <c r="S52" s="8"/>
      <c r="T52" s="8"/>
      <c r="U52" s="8"/>
      <c r="V52" s="8"/>
      <c r="W52" s="8"/>
      <c r="X52" s="8"/>
      <c r="Y52" s="8"/>
      <c r="Z52" s="8"/>
      <c r="AA52" s="17"/>
      <c r="AB52" s="17"/>
      <c r="AC52" s="10"/>
      <c r="AD52" s="10"/>
      <c r="AE52" s="10"/>
      <c r="AF52" s="17"/>
      <c r="AG52" s="10"/>
      <c r="AH52" s="10"/>
      <c r="AI52" s="10"/>
      <c r="AJ52" s="10"/>
      <c r="AK52" s="10"/>
      <c r="AL52" s="10"/>
      <c r="AM52" s="17"/>
      <c r="AN52" s="8"/>
      <c r="AO52" s="17"/>
      <c r="AP52" s="17"/>
      <c r="AQ52" s="17"/>
      <c r="AR52" s="17"/>
      <c r="AS52" s="17"/>
      <c r="AT52" s="10"/>
      <c r="AU52" s="10"/>
      <c r="AV52" s="17"/>
      <c r="AW52" s="17"/>
      <c r="AX52" s="17"/>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75"/>
      <c r="CE52" s="75"/>
      <c r="CF52" s="75"/>
      <c r="CG52" s="75"/>
      <c r="CH52" s="75"/>
      <c r="CI52" s="75"/>
      <c r="CJ52" s="75"/>
      <c r="CK52" s="75"/>
      <c r="CL52" s="75"/>
      <c r="CM52" s="75"/>
      <c r="CN52" s="75"/>
      <c r="CO52" s="75"/>
      <c r="CP52" s="75"/>
      <c r="CQ52" s="75"/>
      <c r="CR52" s="75"/>
      <c r="CS52" s="15"/>
      <c r="CT52" s="15"/>
      <c r="CU52" s="15"/>
      <c r="CV52" s="15"/>
      <c r="CW52" s="15"/>
      <c r="CX52" s="15"/>
      <c r="CY52" s="15"/>
      <c r="CZ52" s="15"/>
      <c r="DA52" s="15"/>
    </row>
    <row r="53" spans="2:105" s="12" customFormat="1" ht="15" customHeight="1" x14ac:dyDescent="0.2">
      <c r="B53" s="8"/>
      <c r="C53" s="8"/>
      <c r="D53" s="13"/>
      <c r="E53" s="8"/>
      <c r="F53" s="8"/>
      <c r="G53" s="8"/>
      <c r="H53" s="8"/>
      <c r="I53" s="8"/>
      <c r="J53" s="8"/>
      <c r="K53" s="8"/>
      <c r="L53" s="8"/>
      <c r="M53" s="8"/>
      <c r="N53" s="8"/>
      <c r="O53" s="8"/>
      <c r="P53" s="17"/>
      <c r="Q53" s="17"/>
      <c r="R53" s="8"/>
      <c r="S53" s="8"/>
      <c r="T53" s="8"/>
      <c r="U53" s="8"/>
      <c r="V53" s="8"/>
      <c r="W53" s="8"/>
      <c r="X53" s="8"/>
      <c r="Y53" s="8"/>
      <c r="Z53" s="8"/>
      <c r="AA53" s="17"/>
      <c r="AB53" s="17"/>
      <c r="AC53" s="10"/>
      <c r="AD53" s="10"/>
      <c r="AE53" s="10"/>
      <c r="AF53" s="17"/>
      <c r="AG53" s="10"/>
      <c r="AH53" s="10"/>
      <c r="AI53" s="10"/>
      <c r="AJ53" s="10"/>
      <c r="AK53" s="10"/>
      <c r="AL53" s="10"/>
      <c r="AM53" s="17"/>
      <c r="AN53" s="8"/>
      <c r="AO53" s="17"/>
      <c r="AP53" s="17"/>
      <c r="AQ53" s="17"/>
      <c r="AR53" s="17"/>
      <c r="AS53" s="17"/>
      <c r="AT53" s="10"/>
      <c r="AU53" s="10"/>
      <c r="AV53" s="17"/>
      <c r="AW53" s="17"/>
      <c r="AX53" s="17"/>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75"/>
      <c r="CE53" s="75"/>
      <c r="CF53" s="75"/>
      <c r="CG53" s="75"/>
      <c r="CH53" s="75"/>
      <c r="CI53" s="75"/>
      <c r="CJ53" s="75"/>
      <c r="CK53" s="75"/>
      <c r="CL53" s="75"/>
      <c r="CM53" s="75"/>
      <c r="CN53" s="75"/>
      <c r="CO53" s="75"/>
      <c r="CP53" s="75"/>
      <c r="CQ53" s="75"/>
      <c r="CR53" s="75"/>
      <c r="CS53" s="15"/>
      <c r="CT53" s="15"/>
      <c r="CU53" s="15"/>
      <c r="CV53" s="15"/>
      <c r="CW53" s="15"/>
      <c r="CX53" s="15"/>
      <c r="CY53" s="75"/>
      <c r="CZ53" s="75"/>
      <c r="DA53" s="10"/>
    </row>
    <row r="54" spans="2:105" s="12" customFormat="1" ht="15" customHeight="1" x14ac:dyDescent="0.2">
      <c r="B54" s="8"/>
      <c r="C54" s="8"/>
      <c r="D54" s="13"/>
      <c r="E54" s="8"/>
      <c r="F54" s="8"/>
      <c r="G54" s="8"/>
      <c r="H54" s="8"/>
      <c r="I54" s="8"/>
      <c r="J54" s="8"/>
      <c r="K54" s="8"/>
      <c r="L54" s="8"/>
      <c r="M54" s="8"/>
      <c r="N54" s="8"/>
      <c r="O54" s="8"/>
      <c r="P54" s="17"/>
      <c r="Q54" s="17"/>
      <c r="R54" s="8"/>
      <c r="S54" s="8"/>
      <c r="T54" s="8"/>
      <c r="U54" s="8"/>
      <c r="V54" s="8"/>
      <c r="W54" s="8"/>
      <c r="X54" s="8"/>
      <c r="Y54" s="8"/>
      <c r="Z54" s="8"/>
      <c r="AA54" s="17"/>
      <c r="AB54" s="17"/>
      <c r="AC54" s="10"/>
      <c r="AD54" s="10"/>
      <c r="AE54" s="10"/>
      <c r="AF54" s="17"/>
      <c r="AG54" s="10"/>
      <c r="AH54" s="10"/>
      <c r="AI54" s="10"/>
      <c r="AJ54" s="10"/>
      <c r="AK54" s="10"/>
      <c r="AL54" s="10"/>
      <c r="AM54" s="17"/>
      <c r="AN54" s="8"/>
      <c r="AO54" s="17"/>
      <c r="AP54" s="17"/>
      <c r="AQ54" s="17"/>
      <c r="AR54" s="17"/>
      <c r="AS54" s="17"/>
      <c r="AT54" s="10"/>
      <c r="AU54" s="10"/>
      <c r="AV54" s="17"/>
      <c r="AW54" s="17"/>
      <c r="AX54" s="17"/>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75"/>
      <c r="CE54" s="75"/>
      <c r="CF54" s="75"/>
      <c r="CG54" s="75"/>
      <c r="CH54" s="75"/>
      <c r="CI54" s="75"/>
      <c r="CJ54" s="75"/>
      <c r="CK54" s="75"/>
      <c r="CL54" s="75"/>
      <c r="CM54" s="75"/>
      <c r="CN54" s="75"/>
      <c r="CO54" s="75"/>
      <c r="CP54" s="75"/>
      <c r="CQ54" s="75"/>
      <c r="CR54" s="75"/>
      <c r="CS54" s="15"/>
      <c r="CT54" s="15"/>
      <c r="CU54" s="15"/>
      <c r="CV54" s="15"/>
      <c r="CW54" s="15"/>
      <c r="CX54" s="15"/>
      <c r="CY54" s="75"/>
      <c r="CZ54" s="75"/>
      <c r="DA54" s="10"/>
    </row>
    <row r="55" spans="2:105" s="12" customFormat="1" ht="15" customHeight="1" x14ac:dyDescent="0.2">
      <c r="B55" s="8"/>
      <c r="C55" s="8"/>
      <c r="D55" s="13"/>
      <c r="E55" s="8"/>
      <c r="F55" s="8"/>
      <c r="G55" s="8"/>
      <c r="H55" s="8"/>
      <c r="I55" s="8"/>
      <c r="J55" s="8"/>
      <c r="K55" s="8"/>
      <c r="L55" s="8"/>
      <c r="M55" s="8"/>
      <c r="N55" s="8"/>
      <c r="O55" s="8"/>
      <c r="P55" s="17"/>
      <c r="Q55" s="17"/>
      <c r="R55" s="8"/>
      <c r="S55" s="8"/>
      <c r="T55" s="8"/>
      <c r="U55" s="8"/>
      <c r="V55" s="8"/>
      <c r="W55" s="8"/>
      <c r="X55" s="8"/>
      <c r="Y55" s="8"/>
      <c r="Z55" s="8"/>
      <c r="AA55" s="17"/>
      <c r="AB55" s="17"/>
      <c r="AC55" s="10"/>
      <c r="AD55" s="10"/>
      <c r="AE55" s="10"/>
      <c r="AF55" s="17"/>
      <c r="AG55" s="10"/>
      <c r="AH55" s="10"/>
      <c r="AI55" s="10"/>
      <c r="AJ55" s="10"/>
      <c r="AK55" s="10"/>
      <c r="AL55" s="10"/>
      <c r="AM55" s="17"/>
      <c r="AN55" s="8"/>
      <c r="AO55" s="17"/>
      <c r="AP55" s="17"/>
      <c r="AQ55" s="17"/>
      <c r="AR55" s="17"/>
      <c r="AS55" s="17"/>
      <c r="AT55" s="10"/>
      <c r="AU55" s="10"/>
      <c r="AV55" s="17"/>
      <c r="AW55" s="17"/>
      <c r="AX55" s="17"/>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75"/>
      <c r="CE55" s="75"/>
      <c r="CF55" s="75"/>
      <c r="CG55" s="75"/>
      <c r="CH55" s="75"/>
      <c r="CI55" s="75"/>
      <c r="CJ55" s="75"/>
      <c r="CK55" s="75"/>
      <c r="CL55" s="75"/>
      <c r="CM55" s="75"/>
      <c r="CN55" s="75"/>
      <c r="CO55" s="75"/>
      <c r="CP55" s="75"/>
      <c r="CQ55" s="75"/>
      <c r="CR55" s="75"/>
      <c r="CS55" s="75"/>
      <c r="CT55" s="75"/>
      <c r="CU55" s="75"/>
      <c r="CV55" s="75"/>
      <c r="CW55" s="75"/>
      <c r="CX55" s="75"/>
      <c r="CY55" s="75"/>
      <c r="CZ55" s="75"/>
    </row>
    <row r="56" spans="2:105" s="12" customFormat="1" ht="30" customHeight="1" x14ac:dyDescent="0.2">
      <c r="B56" s="8"/>
      <c r="C56" s="8"/>
      <c r="D56" s="13"/>
      <c r="E56" s="8"/>
      <c r="F56" s="8"/>
      <c r="G56" s="8"/>
      <c r="H56" s="8"/>
      <c r="I56" s="8"/>
      <c r="J56" s="8"/>
      <c r="K56" s="8"/>
      <c r="L56" s="8"/>
      <c r="M56" s="8"/>
      <c r="N56" s="8"/>
      <c r="O56" s="8"/>
      <c r="P56" s="17"/>
      <c r="Q56" s="17"/>
      <c r="R56" s="8"/>
      <c r="S56" s="8"/>
      <c r="T56" s="8"/>
      <c r="U56" s="8"/>
      <c r="V56" s="8"/>
      <c r="W56" s="8"/>
      <c r="X56" s="8"/>
      <c r="Y56" s="8"/>
      <c r="Z56" s="8"/>
      <c r="AA56" s="17"/>
      <c r="AB56" s="17"/>
      <c r="AC56" s="10"/>
      <c r="AD56" s="10"/>
      <c r="AE56" s="10"/>
      <c r="AF56" s="17"/>
      <c r="AG56" s="10"/>
      <c r="AH56" s="10"/>
      <c r="AI56" s="10"/>
      <c r="AJ56" s="10"/>
      <c r="AK56" s="10"/>
      <c r="AL56" s="10"/>
      <c r="AM56" s="17"/>
      <c r="AN56" s="8"/>
      <c r="AO56" s="17"/>
      <c r="AP56" s="17"/>
      <c r="AQ56" s="17"/>
      <c r="AR56" s="17"/>
      <c r="AS56" s="17"/>
      <c r="AT56" s="10"/>
      <c r="AU56" s="10"/>
      <c r="AV56" s="17"/>
      <c r="AW56" s="17"/>
      <c r="AX56" s="17"/>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75"/>
      <c r="CE56" s="75"/>
      <c r="CF56" s="75"/>
      <c r="CG56" s="75"/>
      <c r="CH56" s="75"/>
      <c r="CI56" s="75"/>
      <c r="CJ56" s="75"/>
      <c r="CK56" s="75"/>
      <c r="CL56" s="75"/>
      <c r="CM56" s="75"/>
      <c r="CN56" s="75"/>
      <c r="CO56" s="75"/>
      <c r="CP56" s="75"/>
      <c r="CQ56" s="75"/>
      <c r="CR56" s="75"/>
      <c r="CS56" s="75"/>
      <c r="CT56" s="75"/>
      <c r="CU56" s="75"/>
      <c r="CV56" s="75"/>
      <c r="CW56" s="75"/>
      <c r="CX56" s="75"/>
      <c r="CY56" s="75"/>
      <c r="CZ56" s="75"/>
    </row>
    <row r="57" spans="2:105" s="12" customFormat="1" ht="30" customHeight="1" x14ac:dyDescent="0.2">
      <c r="B57" s="8"/>
      <c r="C57" s="8"/>
      <c r="D57" s="13"/>
      <c r="E57" s="8"/>
      <c r="F57" s="8"/>
      <c r="G57" s="8"/>
      <c r="H57" s="8"/>
      <c r="I57" s="8"/>
      <c r="J57" s="8"/>
      <c r="K57" s="8"/>
      <c r="L57" s="8"/>
      <c r="M57" s="8"/>
      <c r="N57" s="8"/>
      <c r="O57" s="8"/>
      <c r="P57" s="17"/>
      <c r="Q57" s="17"/>
      <c r="R57" s="8"/>
      <c r="S57" s="8"/>
      <c r="T57" s="8"/>
      <c r="U57" s="8"/>
      <c r="V57" s="8"/>
      <c r="W57" s="8"/>
      <c r="X57" s="8"/>
      <c r="Y57" s="8"/>
      <c r="Z57" s="8"/>
      <c r="AA57" s="17"/>
      <c r="AB57" s="17"/>
      <c r="AC57" s="10"/>
      <c r="AD57" s="10"/>
      <c r="AE57" s="10"/>
      <c r="AF57" s="17"/>
      <c r="AG57" s="10"/>
      <c r="AH57" s="10"/>
      <c r="AI57" s="10"/>
      <c r="AJ57" s="10"/>
      <c r="AK57" s="10"/>
      <c r="AL57" s="10"/>
      <c r="AM57" s="17"/>
      <c r="AN57" s="8"/>
      <c r="AO57" s="17"/>
      <c r="AP57" s="17"/>
      <c r="AQ57" s="17"/>
      <c r="AR57" s="17"/>
      <c r="AS57" s="17"/>
      <c r="AT57" s="10"/>
      <c r="AU57" s="10"/>
      <c r="AV57" s="17"/>
      <c r="AW57" s="17"/>
      <c r="AX57" s="17"/>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75"/>
      <c r="CE57" s="75"/>
      <c r="CF57" s="75"/>
      <c r="CG57" s="75"/>
      <c r="CH57" s="75"/>
      <c r="CI57" s="75"/>
      <c r="CJ57" s="75"/>
      <c r="CK57" s="75"/>
      <c r="CL57" s="75"/>
      <c r="CM57" s="75"/>
      <c r="CN57" s="75"/>
      <c r="CO57" s="75"/>
      <c r="CP57" s="75"/>
      <c r="CQ57" s="75"/>
      <c r="CR57" s="75"/>
      <c r="CS57" s="75"/>
      <c r="CT57" s="75"/>
      <c r="CU57" s="75"/>
      <c r="CV57" s="75"/>
      <c r="CW57" s="75"/>
      <c r="CX57" s="75"/>
      <c r="CY57" s="75"/>
      <c r="CZ57" s="75"/>
    </row>
    <row r="58" spans="2:105" s="12" customFormat="1" ht="30" customHeight="1" x14ac:dyDescent="0.2">
      <c r="B58" s="8"/>
      <c r="C58" s="8"/>
      <c r="D58" s="13"/>
      <c r="E58" s="8"/>
      <c r="F58" s="8"/>
      <c r="G58" s="8"/>
      <c r="H58" s="8"/>
      <c r="I58" s="8"/>
      <c r="J58" s="8"/>
      <c r="K58" s="8"/>
      <c r="L58" s="8"/>
      <c r="M58" s="8"/>
      <c r="N58" s="8"/>
      <c r="O58" s="8"/>
      <c r="P58" s="17"/>
      <c r="Q58" s="17"/>
      <c r="R58" s="8"/>
      <c r="S58" s="8"/>
      <c r="T58" s="8"/>
      <c r="U58" s="8"/>
      <c r="V58" s="8"/>
      <c r="W58" s="8"/>
      <c r="X58" s="8"/>
      <c r="Y58" s="8"/>
      <c r="Z58" s="8"/>
      <c r="AA58" s="17"/>
      <c r="AB58" s="17"/>
      <c r="AC58" s="10"/>
      <c r="AD58" s="10"/>
      <c r="AE58" s="10"/>
      <c r="AF58" s="17"/>
      <c r="AG58" s="10"/>
      <c r="AH58" s="10"/>
      <c r="AI58" s="10"/>
      <c r="AJ58" s="10"/>
      <c r="AK58" s="10"/>
      <c r="AL58" s="10"/>
      <c r="AM58" s="17"/>
      <c r="AN58" s="8"/>
      <c r="AO58" s="17"/>
      <c r="AP58" s="17"/>
      <c r="AQ58" s="17"/>
      <c r="AR58" s="17"/>
      <c r="AS58" s="17"/>
      <c r="AT58" s="10"/>
      <c r="AU58" s="10"/>
      <c r="AV58" s="17"/>
      <c r="AW58" s="17"/>
      <c r="AX58" s="17"/>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75"/>
      <c r="CE58" s="75"/>
      <c r="CF58" s="75"/>
      <c r="CG58" s="75"/>
      <c r="CH58" s="75"/>
      <c r="CI58" s="75"/>
      <c r="CJ58" s="75"/>
      <c r="CK58" s="75"/>
      <c r="CL58" s="75"/>
      <c r="CM58" s="75"/>
      <c r="CN58" s="75"/>
      <c r="CO58" s="75"/>
      <c r="CP58" s="75"/>
      <c r="CQ58" s="75"/>
      <c r="CR58" s="75"/>
      <c r="CS58" s="75"/>
      <c r="CT58" s="75"/>
      <c r="CU58" s="75"/>
      <c r="CV58" s="75"/>
      <c r="CW58" s="75"/>
      <c r="CX58" s="75"/>
      <c r="CY58" s="75"/>
      <c r="CZ58" s="75"/>
    </row>
    <row r="59" spans="2:105" s="12" customFormat="1" ht="30" customHeight="1" x14ac:dyDescent="0.2">
      <c r="B59" s="8"/>
      <c r="C59" s="8"/>
      <c r="D59" s="13"/>
      <c r="E59" s="8"/>
      <c r="F59" s="8"/>
      <c r="G59" s="8"/>
      <c r="H59" s="8"/>
      <c r="I59" s="8"/>
      <c r="J59" s="8"/>
      <c r="K59" s="8"/>
      <c r="L59" s="8"/>
      <c r="M59" s="8"/>
      <c r="N59" s="8"/>
      <c r="O59" s="8"/>
      <c r="P59" s="17"/>
      <c r="Q59" s="17"/>
      <c r="R59" s="8"/>
      <c r="S59" s="8"/>
      <c r="T59" s="8"/>
      <c r="U59" s="8"/>
      <c r="V59" s="8"/>
      <c r="W59" s="8"/>
      <c r="X59" s="8"/>
      <c r="Y59" s="8"/>
      <c r="Z59" s="8"/>
      <c r="AA59" s="17"/>
      <c r="AB59" s="17"/>
      <c r="AC59" s="10"/>
      <c r="AD59" s="10"/>
      <c r="AE59" s="10"/>
      <c r="AF59" s="17"/>
      <c r="AG59" s="10"/>
      <c r="AH59" s="10"/>
      <c r="AI59" s="10"/>
      <c r="AJ59" s="10"/>
      <c r="AK59" s="10"/>
      <c r="AL59" s="10"/>
      <c r="AM59" s="17"/>
      <c r="AN59" s="8"/>
      <c r="AO59" s="17"/>
      <c r="AP59" s="17"/>
      <c r="AQ59" s="17"/>
      <c r="AR59" s="17"/>
      <c r="AS59" s="17"/>
      <c r="AT59" s="10"/>
      <c r="AU59" s="10"/>
      <c r="AV59" s="17"/>
      <c r="AW59" s="17"/>
      <c r="AX59" s="17"/>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75"/>
      <c r="CE59" s="75"/>
      <c r="CF59" s="75"/>
      <c r="CG59" s="75"/>
      <c r="CH59" s="75"/>
      <c r="CI59" s="75"/>
      <c r="CJ59" s="75"/>
      <c r="CK59" s="75"/>
      <c r="CL59" s="75"/>
      <c r="CM59" s="75"/>
      <c r="CN59" s="75"/>
      <c r="CO59" s="75"/>
      <c r="CP59" s="75"/>
      <c r="CQ59" s="75"/>
      <c r="CR59" s="75"/>
      <c r="CS59" s="75"/>
      <c r="CT59" s="75"/>
      <c r="CU59" s="75"/>
      <c r="CV59" s="75"/>
      <c r="CW59" s="75"/>
      <c r="CX59" s="75"/>
      <c r="CY59" s="75"/>
      <c r="CZ59" s="75"/>
    </row>
    <row r="60" spans="2:105" s="12" customFormat="1" ht="30" customHeight="1" x14ac:dyDescent="0.2">
      <c r="B60" s="8"/>
      <c r="C60" s="8"/>
      <c r="D60" s="13"/>
      <c r="E60" s="8"/>
      <c r="F60" s="8"/>
      <c r="G60" s="8"/>
      <c r="H60" s="8"/>
      <c r="I60" s="8"/>
      <c r="J60" s="8"/>
      <c r="K60" s="8"/>
      <c r="L60" s="8"/>
      <c r="M60" s="8"/>
      <c r="N60" s="8"/>
      <c r="O60" s="8"/>
      <c r="P60" s="17"/>
      <c r="Q60" s="17"/>
      <c r="R60" s="8"/>
      <c r="S60" s="8"/>
      <c r="T60" s="8"/>
      <c r="U60" s="8"/>
      <c r="V60" s="8"/>
      <c r="W60" s="8"/>
      <c r="X60" s="8"/>
      <c r="Y60" s="8"/>
      <c r="Z60" s="8"/>
      <c r="AA60" s="17"/>
      <c r="AB60" s="17"/>
      <c r="AC60" s="10"/>
      <c r="AD60" s="10"/>
      <c r="AE60" s="10"/>
      <c r="AF60" s="17"/>
      <c r="AG60" s="10"/>
      <c r="AH60" s="10"/>
      <c r="AI60" s="10"/>
      <c r="AJ60" s="10"/>
      <c r="AK60" s="10"/>
      <c r="AL60" s="10"/>
      <c r="AM60" s="17"/>
      <c r="AN60" s="8"/>
      <c r="AO60" s="17"/>
      <c r="AP60" s="17"/>
      <c r="AQ60" s="17"/>
      <c r="AR60" s="17"/>
      <c r="AS60" s="17"/>
      <c r="AT60" s="10"/>
      <c r="AU60" s="10"/>
      <c r="AV60" s="17"/>
      <c r="AW60" s="17"/>
      <c r="AX60" s="17"/>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75"/>
      <c r="CE60" s="75"/>
      <c r="CF60" s="75"/>
      <c r="CG60" s="75"/>
      <c r="CH60" s="75"/>
      <c r="CI60" s="75"/>
      <c r="CJ60" s="75"/>
      <c r="CK60" s="75"/>
      <c r="CL60" s="75"/>
      <c r="CM60" s="75"/>
      <c r="CN60" s="75"/>
      <c r="CO60" s="75"/>
      <c r="CP60" s="75"/>
      <c r="CQ60" s="75"/>
      <c r="CR60" s="75"/>
      <c r="CS60" s="75"/>
      <c r="CT60" s="75"/>
      <c r="CU60" s="75"/>
      <c r="CV60" s="75"/>
      <c r="CW60" s="75"/>
      <c r="CX60" s="75"/>
      <c r="CY60" s="75"/>
      <c r="CZ60" s="75"/>
    </row>
    <row r="61" spans="2:105" s="12" customFormat="1" ht="30" customHeight="1" x14ac:dyDescent="0.2">
      <c r="B61" s="8"/>
      <c r="C61" s="8"/>
      <c r="D61" s="13"/>
      <c r="E61" s="8"/>
      <c r="F61" s="8"/>
      <c r="G61" s="8"/>
      <c r="H61" s="8"/>
      <c r="I61" s="8"/>
      <c r="J61" s="8"/>
      <c r="K61" s="8"/>
      <c r="L61" s="8"/>
      <c r="M61" s="8"/>
      <c r="N61" s="8"/>
      <c r="O61" s="8"/>
      <c r="P61" s="17"/>
      <c r="Q61" s="17"/>
      <c r="R61" s="8"/>
      <c r="S61" s="8"/>
      <c r="T61" s="8"/>
      <c r="U61" s="8"/>
      <c r="V61" s="8"/>
      <c r="W61" s="8"/>
      <c r="X61" s="8"/>
      <c r="Y61" s="8"/>
      <c r="Z61" s="8"/>
      <c r="AA61" s="17"/>
      <c r="AB61" s="17"/>
      <c r="AC61" s="10"/>
      <c r="AD61" s="10"/>
      <c r="AE61" s="10"/>
      <c r="AF61" s="17"/>
      <c r="AG61" s="10"/>
      <c r="AH61" s="10"/>
      <c r="AI61" s="10"/>
      <c r="AJ61" s="10"/>
      <c r="AK61" s="10"/>
      <c r="AL61" s="10"/>
      <c r="AM61" s="17"/>
      <c r="AN61" s="8"/>
      <c r="AO61" s="17"/>
      <c r="AP61" s="17"/>
      <c r="AQ61" s="17"/>
      <c r="AR61" s="17"/>
      <c r="AS61" s="17"/>
      <c r="AT61" s="10"/>
      <c r="AU61" s="10"/>
      <c r="AV61" s="17"/>
      <c r="AW61" s="17"/>
      <c r="AX61" s="17"/>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5"/>
      <c r="CE61" s="75"/>
      <c r="CF61" s="75"/>
      <c r="CG61" s="75"/>
      <c r="CH61" s="75"/>
      <c r="CI61" s="75"/>
      <c r="CJ61" s="75"/>
      <c r="CK61" s="75"/>
      <c r="CL61" s="75"/>
      <c r="CM61" s="75"/>
      <c r="CN61" s="75"/>
      <c r="CO61" s="75"/>
      <c r="CP61" s="75"/>
      <c r="CQ61" s="75"/>
      <c r="CR61" s="75"/>
      <c r="CS61" s="75"/>
      <c r="CT61" s="75"/>
      <c r="CU61" s="75"/>
      <c r="CV61" s="75"/>
      <c r="CW61" s="75"/>
      <c r="CX61" s="75"/>
      <c r="CY61" s="75"/>
      <c r="CZ61" s="75"/>
    </row>
    <row r="62" spans="2:105" s="12" customFormat="1" ht="30" customHeight="1" x14ac:dyDescent="0.2">
      <c r="B62" s="8"/>
      <c r="C62" s="8"/>
      <c r="D62" s="13"/>
      <c r="E62" s="8"/>
      <c r="F62" s="8"/>
      <c r="G62" s="8"/>
      <c r="H62" s="8"/>
      <c r="I62" s="8"/>
      <c r="J62" s="8"/>
      <c r="K62" s="8"/>
      <c r="L62" s="8"/>
      <c r="M62" s="8"/>
      <c r="N62" s="8"/>
      <c r="O62" s="8"/>
      <c r="P62" s="17"/>
      <c r="Q62" s="17"/>
      <c r="R62" s="8"/>
      <c r="S62" s="8"/>
      <c r="T62" s="8"/>
      <c r="U62" s="8"/>
      <c r="V62" s="8"/>
      <c r="W62" s="8"/>
      <c r="X62" s="8"/>
      <c r="Y62" s="8"/>
      <c r="Z62" s="8"/>
      <c r="AA62" s="17"/>
      <c r="AB62" s="17"/>
      <c r="AC62" s="10"/>
      <c r="AD62" s="10"/>
      <c r="AE62" s="10"/>
      <c r="AF62" s="17"/>
      <c r="AG62" s="10"/>
      <c r="AH62" s="10"/>
      <c r="AI62" s="10"/>
      <c r="AJ62" s="10"/>
      <c r="AK62" s="10"/>
      <c r="AL62" s="10"/>
      <c r="AM62" s="17"/>
      <c r="AN62" s="8"/>
      <c r="AO62" s="17"/>
      <c r="AP62" s="17"/>
      <c r="AQ62" s="17"/>
      <c r="AR62" s="17"/>
      <c r="AS62" s="17"/>
      <c r="AT62" s="10"/>
      <c r="AU62" s="10"/>
      <c r="AV62" s="17"/>
      <c r="AW62" s="17"/>
      <c r="AX62" s="17"/>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5"/>
      <c r="CE62" s="75"/>
      <c r="CF62" s="75"/>
      <c r="CG62" s="75"/>
      <c r="CH62" s="75"/>
      <c r="CI62" s="75"/>
      <c r="CJ62" s="75"/>
      <c r="CK62" s="75"/>
      <c r="CL62" s="75"/>
      <c r="CM62" s="75"/>
      <c r="CN62" s="75"/>
      <c r="CO62" s="75"/>
      <c r="CP62" s="75"/>
      <c r="CQ62" s="75"/>
      <c r="CR62" s="75"/>
      <c r="CS62" s="75"/>
      <c r="CT62" s="75"/>
      <c r="CU62" s="75"/>
      <c r="CV62" s="75"/>
      <c r="CW62" s="75"/>
      <c r="CX62" s="75"/>
      <c r="CY62" s="75"/>
      <c r="CZ62" s="75"/>
    </row>
    <row r="63" spans="2:105" s="12" customFormat="1" ht="30" customHeight="1" x14ac:dyDescent="0.2">
      <c r="B63" s="8"/>
      <c r="C63" s="8"/>
      <c r="D63" s="13"/>
      <c r="E63" s="8"/>
      <c r="F63" s="8"/>
      <c r="G63" s="8"/>
      <c r="H63" s="8"/>
      <c r="I63" s="8"/>
      <c r="J63" s="8"/>
      <c r="K63" s="8"/>
      <c r="L63" s="8"/>
      <c r="M63" s="8"/>
      <c r="N63" s="8"/>
      <c r="O63" s="8"/>
      <c r="P63" s="17"/>
      <c r="Q63" s="17"/>
      <c r="R63" s="8"/>
      <c r="S63" s="8"/>
      <c r="T63" s="8"/>
      <c r="U63" s="8"/>
      <c r="V63" s="8"/>
      <c r="W63" s="8"/>
      <c r="X63" s="8"/>
      <c r="Y63" s="8"/>
      <c r="Z63" s="8"/>
      <c r="AA63" s="17"/>
      <c r="AB63" s="17"/>
      <c r="AC63" s="10"/>
      <c r="AD63" s="10"/>
      <c r="AE63" s="10"/>
      <c r="AF63" s="17"/>
      <c r="AG63" s="10"/>
      <c r="AH63" s="10"/>
      <c r="AI63" s="10"/>
      <c r="AJ63" s="10"/>
      <c r="AK63" s="10"/>
      <c r="AL63" s="10"/>
      <c r="AM63" s="17"/>
      <c r="AN63" s="8"/>
      <c r="AO63" s="17"/>
      <c r="AP63" s="17"/>
      <c r="AQ63" s="17"/>
      <c r="AR63" s="17"/>
      <c r="AS63" s="17"/>
      <c r="AT63" s="10"/>
      <c r="AU63" s="10"/>
      <c r="AV63" s="17"/>
      <c r="AW63" s="17"/>
      <c r="AX63" s="17"/>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5"/>
      <c r="CE63" s="75"/>
      <c r="CF63" s="75"/>
      <c r="CG63" s="75"/>
      <c r="CH63" s="75"/>
      <c r="CI63" s="75"/>
      <c r="CJ63" s="75"/>
      <c r="CK63" s="75"/>
      <c r="CL63" s="75"/>
      <c r="CM63" s="75"/>
      <c r="CN63" s="75"/>
      <c r="CO63" s="75"/>
      <c r="CP63" s="75"/>
      <c r="CQ63" s="75"/>
      <c r="CR63" s="75"/>
      <c r="CS63" s="75"/>
      <c r="CT63" s="75"/>
      <c r="CU63" s="75"/>
      <c r="CV63" s="75"/>
      <c r="CW63" s="75"/>
      <c r="CX63" s="75"/>
      <c r="CY63" s="75"/>
      <c r="CZ63" s="75"/>
    </row>
    <row r="64" spans="2:105" s="12" customFormat="1" ht="30" customHeight="1" x14ac:dyDescent="0.2">
      <c r="B64" s="8"/>
      <c r="C64" s="8"/>
      <c r="D64" s="13"/>
      <c r="E64" s="8"/>
      <c r="F64" s="8"/>
      <c r="G64" s="8"/>
      <c r="H64" s="8"/>
      <c r="I64" s="8"/>
      <c r="J64" s="8"/>
      <c r="K64" s="8"/>
      <c r="L64" s="8"/>
      <c r="M64" s="8"/>
      <c r="N64" s="8"/>
      <c r="O64" s="8"/>
      <c r="P64" s="17"/>
      <c r="Q64" s="17"/>
      <c r="R64" s="8"/>
      <c r="S64" s="8"/>
      <c r="T64" s="8"/>
      <c r="U64" s="8"/>
      <c r="V64" s="8"/>
      <c r="W64" s="8"/>
      <c r="X64" s="8"/>
      <c r="Y64" s="8"/>
      <c r="Z64" s="8"/>
      <c r="AA64" s="17"/>
      <c r="AB64" s="17"/>
      <c r="AC64" s="10"/>
      <c r="AD64" s="10"/>
      <c r="AE64" s="10"/>
      <c r="AF64" s="17"/>
      <c r="AG64" s="10"/>
      <c r="AH64" s="10"/>
      <c r="AI64" s="10"/>
      <c r="AJ64" s="10"/>
      <c r="AK64" s="10"/>
      <c r="AL64" s="10"/>
      <c r="AM64" s="17"/>
      <c r="AN64" s="8"/>
      <c r="AO64" s="17"/>
      <c r="AP64" s="17"/>
      <c r="AQ64" s="17"/>
      <c r="AR64" s="17"/>
      <c r="AS64" s="17"/>
      <c r="AT64" s="10"/>
      <c r="AU64" s="10"/>
      <c r="AV64" s="17"/>
      <c r="AW64" s="17"/>
      <c r="AX64" s="17"/>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5"/>
      <c r="CE64" s="75"/>
      <c r="CF64" s="75"/>
      <c r="CG64" s="75"/>
      <c r="CH64" s="75"/>
      <c r="CI64" s="75"/>
      <c r="CJ64" s="75"/>
      <c r="CK64" s="75"/>
      <c r="CL64" s="75"/>
      <c r="CM64" s="75"/>
      <c r="CN64" s="75"/>
      <c r="CO64" s="75"/>
      <c r="CP64" s="75"/>
      <c r="CQ64" s="75"/>
      <c r="CR64" s="75"/>
      <c r="CS64" s="75"/>
      <c r="CT64" s="75"/>
      <c r="CU64" s="75"/>
      <c r="CV64" s="75"/>
      <c r="CW64" s="75"/>
      <c r="CX64" s="75"/>
      <c r="CY64" s="75"/>
      <c r="CZ64" s="75"/>
    </row>
    <row r="65" spans="2:104" s="12" customFormat="1" ht="30" customHeight="1" x14ac:dyDescent="0.2">
      <c r="B65" s="8"/>
      <c r="C65" s="8"/>
      <c r="D65" s="13"/>
      <c r="E65" s="8"/>
      <c r="F65" s="8"/>
      <c r="G65" s="8"/>
      <c r="H65" s="8"/>
      <c r="I65" s="8"/>
      <c r="J65" s="8"/>
      <c r="K65" s="8"/>
      <c r="L65" s="8"/>
      <c r="M65" s="8"/>
      <c r="N65" s="8"/>
      <c r="O65" s="8"/>
      <c r="P65" s="17"/>
      <c r="Q65" s="17"/>
      <c r="R65" s="8"/>
      <c r="S65" s="8"/>
      <c r="T65" s="8"/>
      <c r="U65" s="8"/>
      <c r="V65" s="8"/>
      <c r="W65" s="8"/>
      <c r="X65" s="8"/>
      <c r="Y65" s="8"/>
      <c r="Z65" s="8"/>
      <c r="AA65" s="17"/>
      <c r="AB65" s="17"/>
      <c r="AC65" s="10"/>
      <c r="AD65" s="10"/>
      <c r="AE65" s="10"/>
      <c r="AF65" s="17"/>
      <c r="AG65" s="10"/>
      <c r="AH65" s="10"/>
      <c r="AI65" s="10"/>
      <c r="AJ65" s="10"/>
      <c r="AK65" s="10"/>
      <c r="AL65" s="10"/>
      <c r="AM65" s="17"/>
      <c r="AN65" s="8"/>
      <c r="AO65" s="17"/>
      <c r="AP65" s="17"/>
      <c r="AQ65" s="17"/>
      <c r="AR65" s="17"/>
      <c r="AS65" s="17"/>
      <c r="AT65" s="10"/>
      <c r="AU65" s="10"/>
      <c r="AV65" s="17"/>
      <c r="AW65" s="17"/>
      <c r="AX65" s="17"/>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5"/>
      <c r="CE65" s="75"/>
      <c r="CF65" s="75"/>
      <c r="CG65" s="75"/>
      <c r="CH65" s="75"/>
      <c r="CI65" s="75"/>
      <c r="CJ65" s="75"/>
      <c r="CK65" s="75"/>
      <c r="CL65" s="75"/>
      <c r="CM65" s="75"/>
      <c r="CN65" s="75"/>
      <c r="CO65" s="75"/>
      <c r="CP65" s="75"/>
      <c r="CQ65" s="75"/>
      <c r="CR65" s="75"/>
      <c r="CS65" s="75"/>
      <c r="CT65" s="75"/>
      <c r="CU65" s="75"/>
      <c r="CV65" s="75"/>
      <c r="CW65" s="75"/>
      <c r="CX65" s="75"/>
      <c r="CY65" s="75"/>
      <c r="CZ65" s="75"/>
    </row>
    <row r="66" spans="2:104" s="12" customFormat="1" ht="12" customHeight="1" x14ac:dyDescent="0.2">
      <c r="B66" s="8"/>
      <c r="C66" s="8"/>
      <c r="D66" s="13"/>
      <c r="E66" s="8"/>
      <c r="F66" s="8"/>
      <c r="G66" s="8"/>
      <c r="H66" s="8"/>
      <c r="I66" s="8"/>
      <c r="J66" s="8"/>
      <c r="K66" s="8"/>
      <c r="L66" s="8"/>
      <c r="M66" s="8"/>
      <c r="N66" s="8"/>
      <c r="O66" s="8"/>
      <c r="P66" s="17"/>
      <c r="Q66" s="17"/>
      <c r="R66" s="8"/>
      <c r="S66" s="8"/>
      <c r="T66" s="8"/>
      <c r="U66" s="8"/>
      <c r="V66" s="8"/>
      <c r="W66" s="8"/>
      <c r="X66" s="8"/>
      <c r="Y66" s="8"/>
      <c r="Z66" s="8"/>
      <c r="AA66" s="17"/>
      <c r="AB66" s="17"/>
      <c r="AC66" s="10"/>
      <c r="AD66" s="10"/>
      <c r="AE66" s="10"/>
      <c r="AF66" s="17"/>
      <c r="AG66" s="10"/>
      <c r="AH66" s="10"/>
      <c r="AI66" s="10"/>
      <c r="AJ66" s="10"/>
      <c r="AK66" s="10"/>
      <c r="AL66" s="10"/>
      <c r="AM66" s="17"/>
      <c r="AN66" s="8"/>
      <c r="AO66" s="17"/>
      <c r="AP66" s="17"/>
      <c r="AQ66" s="17"/>
      <c r="AR66" s="17"/>
      <c r="AS66" s="17"/>
      <c r="AT66" s="10"/>
      <c r="AU66" s="10"/>
      <c r="AV66" s="17"/>
      <c r="AW66" s="17"/>
      <c r="AX66" s="17"/>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5"/>
      <c r="CE66" s="75"/>
      <c r="CF66" s="75"/>
      <c r="CG66" s="75"/>
      <c r="CH66" s="75"/>
      <c r="CI66" s="75"/>
      <c r="CJ66" s="75"/>
      <c r="CK66" s="75"/>
      <c r="CL66" s="75"/>
      <c r="CM66" s="75"/>
      <c r="CN66" s="75"/>
      <c r="CO66" s="75"/>
      <c r="CP66" s="75"/>
      <c r="CQ66" s="75"/>
      <c r="CR66" s="75"/>
      <c r="CS66" s="75"/>
      <c r="CT66" s="75"/>
      <c r="CU66" s="75"/>
      <c r="CV66" s="75"/>
      <c r="CW66" s="75"/>
      <c r="CX66" s="75"/>
      <c r="CY66" s="75"/>
      <c r="CZ66" s="75"/>
    </row>
    <row r="67" spans="2:104" s="12" customFormat="1" ht="12" customHeight="1" x14ac:dyDescent="0.2">
      <c r="B67" s="8"/>
      <c r="C67" s="8"/>
      <c r="D67" s="13"/>
      <c r="E67" s="8"/>
      <c r="F67" s="8"/>
      <c r="G67" s="8"/>
      <c r="H67" s="8"/>
      <c r="I67" s="8"/>
      <c r="J67" s="8"/>
      <c r="K67" s="8"/>
      <c r="L67" s="8"/>
      <c r="M67" s="8"/>
      <c r="N67" s="8"/>
      <c r="O67" s="8"/>
      <c r="P67" s="17"/>
      <c r="Q67" s="17"/>
      <c r="R67" s="8"/>
      <c r="S67" s="8"/>
      <c r="T67" s="8"/>
      <c r="U67" s="8"/>
      <c r="V67" s="8"/>
      <c r="W67" s="8"/>
      <c r="X67" s="8"/>
      <c r="Y67" s="8"/>
      <c r="Z67" s="8"/>
      <c r="AA67" s="17"/>
      <c r="AB67" s="17"/>
      <c r="AC67" s="10"/>
      <c r="AD67" s="10"/>
      <c r="AE67" s="10"/>
      <c r="AF67" s="17"/>
      <c r="AG67" s="10"/>
      <c r="AH67" s="10"/>
      <c r="AI67" s="10"/>
      <c r="AJ67" s="10"/>
      <c r="AK67" s="10"/>
      <c r="AL67" s="10"/>
      <c r="AM67" s="17"/>
      <c r="AN67" s="8"/>
      <c r="AO67" s="17"/>
      <c r="AP67" s="17"/>
      <c r="AQ67" s="17"/>
      <c r="AR67" s="17"/>
      <c r="AS67" s="17"/>
      <c r="AT67" s="10"/>
      <c r="AU67" s="10"/>
      <c r="AV67" s="17"/>
      <c r="AW67" s="17"/>
      <c r="AX67" s="17"/>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5"/>
      <c r="CE67" s="75"/>
      <c r="CF67" s="75"/>
      <c r="CG67" s="75"/>
      <c r="CH67" s="75"/>
      <c r="CI67" s="75"/>
      <c r="CJ67" s="75"/>
      <c r="CK67" s="75"/>
      <c r="CL67" s="75"/>
      <c r="CM67" s="75"/>
      <c r="CN67" s="75"/>
      <c r="CO67" s="75"/>
      <c r="CP67" s="75"/>
      <c r="CQ67" s="75"/>
      <c r="CR67" s="75"/>
      <c r="CS67" s="75"/>
      <c r="CT67" s="75"/>
      <c r="CU67" s="75"/>
      <c r="CV67" s="75"/>
      <c r="CW67" s="75"/>
      <c r="CX67" s="75"/>
      <c r="CY67" s="75"/>
      <c r="CZ67" s="75"/>
    </row>
    <row r="68" spans="2:104" s="12" customFormat="1" ht="12" customHeight="1" x14ac:dyDescent="0.2">
      <c r="B68" s="8"/>
      <c r="C68" s="8"/>
      <c r="D68" s="13"/>
      <c r="E68" s="8"/>
      <c r="F68" s="8"/>
      <c r="G68" s="8"/>
      <c r="H68" s="8"/>
      <c r="I68" s="8"/>
      <c r="J68" s="8"/>
      <c r="K68" s="8"/>
      <c r="L68" s="8"/>
      <c r="M68" s="8"/>
      <c r="N68" s="8"/>
      <c r="O68" s="8"/>
      <c r="P68" s="17"/>
      <c r="Q68" s="17"/>
      <c r="R68" s="8"/>
      <c r="S68" s="8"/>
      <c r="T68" s="8"/>
      <c r="U68" s="8"/>
      <c r="V68" s="8"/>
      <c r="W68" s="8"/>
      <c r="X68" s="8"/>
      <c r="Y68" s="8"/>
      <c r="Z68" s="8"/>
      <c r="AA68" s="17"/>
      <c r="AB68" s="17"/>
      <c r="AC68" s="10"/>
      <c r="AD68" s="10"/>
      <c r="AE68" s="10"/>
      <c r="AF68" s="17"/>
      <c r="AG68" s="10"/>
      <c r="AH68" s="10"/>
      <c r="AI68" s="10"/>
      <c r="AJ68" s="10"/>
      <c r="AK68" s="10"/>
      <c r="AL68" s="10"/>
      <c r="AM68" s="17"/>
      <c r="AN68" s="8"/>
      <c r="AO68" s="17"/>
      <c r="AP68" s="17"/>
      <c r="AQ68" s="17"/>
      <c r="AR68" s="17"/>
      <c r="AS68" s="17"/>
      <c r="AT68" s="10"/>
      <c r="AU68" s="10"/>
      <c r="AV68" s="17"/>
      <c r="AW68" s="17"/>
      <c r="AX68" s="17"/>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5"/>
      <c r="CE68" s="75"/>
      <c r="CF68" s="75"/>
      <c r="CG68" s="75"/>
      <c r="CH68" s="75"/>
      <c r="CI68" s="75"/>
      <c r="CJ68" s="75"/>
      <c r="CK68" s="75"/>
      <c r="CL68" s="75"/>
      <c r="CM68" s="75"/>
      <c r="CN68" s="75"/>
      <c r="CO68" s="75"/>
      <c r="CP68" s="75"/>
      <c r="CQ68" s="75"/>
      <c r="CR68" s="75"/>
      <c r="CS68" s="75"/>
      <c r="CT68" s="75"/>
      <c r="CU68" s="75"/>
      <c r="CV68" s="75"/>
      <c r="CW68" s="75"/>
      <c r="CX68" s="75"/>
      <c r="CY68" s="75"/>
      <c r="CZ68" s="75"/>
    </row>
    <row r="69" spans="2:104" s="12" customFormat="1" ht="12" customHeight="1" x14ac:dyDescent="0.2">
      <c r="B69" s="8"/>
      <c r="C69" s="8"/>
      <c r="D69" s="13"/>
      <c r="E69" s="8"/>
      <c r="F69" s="8"/>
      <c r="G69" s="8"/>
      <c r="H69" s="8"/>
      <c r="I69" s="8"/>
      <c r="J69" s="8"/>
      <c r="K69" s="8"/>
      <c r="L69" s="8"/>
      <c r="M69" s="8"/>
      <c r="N69" s="8"/>
      <c r="O69" s="8"/>
      <c r="P69" s="17"/>
      <c r="Q69" s="17"/>
      <c r="R69" s="8"/>
      <c r="S69" s="8"/>
      <c r="T69" s="8"/>
      <c r="U69" s="8"/>
      <c r="V69" s="8"/>
      <c r="W69" s="8"/>
      <c r="X69" s="8"/>
      <c r="Y69" s="8"/>
      <c r="Z69" s="8"/>
      <c r="AA69" s="17"/>
      <c r="AB69" s="17"/>
      <c r="AC69" s="10"/>
      <c r="AD69" s="10"/>
      <c r="AE69" s="10"/>
      <c r="AF69" s="17"/>
      <c r="AG69" s="10"/>
      <c r="AH69" s="10"/>
      <c r="AI69" s="10"/>
      <c r="AJ69" s="10"/>
      <c r="AK69" s="10"/>
      <c r="AL69" s="10"/>
      <c r="AM69" s="17"/>
      <c r="AN69" s="8"/>
      <c r="AO69" s="17"/>
      <c r="AP69" s="17"/>
      <c r="AQ69" s="17"/>
      <c r="AR69" s="17"/>
      <c r="AS69" s="17"/>
      <c r="AT69" s="10"/>
      <c r="AU69" s="10"/>
      <c r="AV69" s="17"/>
      <c r="AW69" s="17"/>
      <c r="AX69" s="17"/>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5"/>
      <c r="CE69" s="75"/>
      <c r="CF69" s="75"/>
      <c r="CG69" s="75"/>
      <c r="CH69" s="75"/>
      <c r="CI69" s="75"/>
      <c r="CJ69" s="75"/>
      <c r="CK69" s="75"/>
      <c r="CL69" s="75"/>
      <c r="CM69" s="75"/>
      <c r="CN69" s="75"/>
      <c r="CO69" s="75"/>
      <c r="CP69" s="75"/>
      <c r="CQ69" s="75"/>
      <c r="CR69" s="75"/>
      <c r="CS69" s="75"/>
      <c r="CT69" s="75"/>
      <c r="CU69" s="75"/>
      <c r="CV69" s="75"/>
      <c r="CW69" s="75"/>
      <c r="CX69" s="75"/>
      <c r="CY69" s="75"/>
      <c r="CZ69" s="75"/>
    </row>
    <row r="70" spans="2:104" s="12" customFormat="1" ht="12" customHeight="1" x14ac:dyDescent="0.2">
      <c r="B70" s="8"/>
      <c r="C70" s="8"/>
      <c r="D70" s="13"/>
      <c r="E70" s="8"/>
      <c r="F70" s="8"/>
      <c r="G70" s="8"/>
      <c r="H70" s="8"/>
      <c r="I70" s="8"/>
      <c r="J70" s="8"/>
      <c r="K70" s="8"/>
      <c r="L70" s="8"/>
      <c r="M70" s="8"/>
      <c r="N70" s="8"/>
      <c r="O70" s="8"/>
      <c r="P70" s="17"/>
      <c r="Q70" s="17"/>
      <c r="R70" s="8"/>
      <c r="S70" s="8"/>
      <c r="T70" s="8"/>
      <c r="U70" s="8"/>
      <c r="V70" s="8"/>
      <c r="W70" s="8"/>
      <c r="X70" s="8"/>
      <c r="Y70" s="8"/>
      <c r="Z70" s="8"/>
      <c r="AA70" s="17"/>
      <c r="AB70" s="17"/>
      <c r="AC70" s="10"/>
      <c r="AD70" s="10"/>
      <c r="AE70" s="10"/>
      <c r="AF70" s="17"/>
      <c r="AG70" s="10"/>
      <c r="AH70" s="10"/>
      <c r="AI70" s="10"/>
      <c r="AJ70" s="10"/>
      <c r="AK70" s="10"/>
      <c r="AL70" s="10"/>
      <c r="AM70" s="17"/>
      <c r="AN70" s="8"/>
      <c r="AO70" s="17"/>
      <c r="AP70" s="17"/>
      <c r="AQ70" s="17"/>
      <c r="AR70" s="17"/>
      <c r="AS70" s="17"/>
      <c r="AT70" s="10"/>
      <c r="AU70" s="10"/>
      <c r="AV70" s="17"/>
      <c r="AW70" s="17"/>
      <c r="AX70" s="17"/>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5"/>
      <c r="CE70" s="75"/>
      <c r="CF70" s="75"/>
      <c r="CG70" s="75"/>
      <c r="CH70" s="75"/>
      <c r="CI70" s="75"/>
      <c r="CJ70" s="75"/>
      <c r="CK70" s="75"/>
      <c r="CL70" s="75"/>
      <c r="CM70" s="75"/>
      <c r="CN70" s="75"/>
      <c r="CO70" s="75"/>
      <c r="CP70" s="75"/>
      <c r="CQ70" s="75"/>
      <c r="CR70" s="75"/>
      <c r="CS70" s="75"/>
      <c r="CT70" s="75"/>
      <c r="CU70" s="75"/>
      <c r="CV70" s="75"/>
      <c r="CW70" s="75"/>
      <c r="CX70" s="75"/>
      <c r="CY70" s="75"/>
      <c r="CZ70" s="75"/>
    </row>
    <row r="71" spans="2:104" s="12" customFormat="1" ht="12" customHeight="1" x14ac:dyDescent="0.2">
      <c r="B71" s="8"/>
      <c r="C71" s="8"/>
      <c r="D71" s="13"/>
      <c r="E71" s="8"/>
      <c r="F71" s="8"/>
      <c r="G71" s="8"/>
      <c r="H71" s="8"/>
      <c r="I71" s="8"/>
      <c r="J71" s="8"/>
      <c r="K71" s="8"/>
      <c r="L71" s="8"/>
      <c r="M71" s="8"/>
      <c r="N71" s="8"/>
      <c r="O71" s="8"/>
      <c r="P71" s="17"/>
      <c r="Q71" s="17"/>
      <c r="R71" s="8"/>
      <c r="S71" s="8"/>
      <c r="T71" s="8"/>
      <c r="U71" s="8"/>
      <c r="V71" s="8"/>
      <c r="W71" s="8"/>
      <c r="X71" s="8"/>
      <c r="Y71" s="8"/>
      <c r="Z71" s="8"/>
      <c r="AA71" s="17"/>
      <c r="AB71" s="17"/>
      <c r="AC71" s="10"/>
      <c r="AD71" s="10"/>
      <c r="AE71" s="10"/>
      <c r="AF71" s="17"/>
      <c r="AG71" s="10"/>
      <c r="AH71" s="10"/>
      <c r="AI71" s="10"/>
      <c r="AJ71" s="10"/>
      <c r="AK71" s="10"/>
      <c r="AL71" s="10"/>
      <c r="AM71" s="17"/>
      <c r="AN71" s="8"/>
      <c r="AO71" s="17"/>
      <c r="AP71" s="17"/>
      <c r="AQ71" s="17"/>
      <c r="AR71" s="17"/>
      <c r="AS71" s="17"/>
      <c r="AT71" s="10"/>
      <c r="AU71" s="10"/>
      <c r="AV71" s="17"/>
      <c r="AW71" s="17"/>
      <c r="AX71" s="17"/>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5"/>
      <c r="CE71" s="75"/>
      <c r="CF71" s="75"/>
      <c r="CG71" s="75"/>
      <c r="CH71" s="75"/>
      <c r="CI71" s="75"/>
      <c r="CJ71" s="75"/>
      <c r="CK71" s="75"/>
      <c r="CL71" s="75"/>
      <c r="CM71" s="75"/>
      <c r="CN71" s="75"/>
      <c r="CO71" s="75"/>
      <c r="CP71" s="75"/>
      <c r="CQ71" s="75"/>
      <c r="CR71" s="75"/>
      <c r="CS71" s="75"/>
      <c r="CT71" s="75"/>
      <c r="CU71" s="75"/>
      <c r="CV71" s="75"/>
      <c r="CW71" s="75"/>
      <c r="CX71" s="75"/>
      <c r="CY71" s="75"/>
      <c r="CZ71" s="75"/>
    </row>
    <row r="72" spans="2:104" s="12" customFormat="1" ht="12" customHeight="1" x14ac:dyDescent="0.2">
      <c r="B72" s="8"/>
      <c r="C72" s="8"/>
      <c r="D72" s="13"/>
      <c r="E72" s="8"/>
      <c r="F72" s="8"/>
      <c r="G72" s="8"/>
      <c r="H72" s="8"/>
      <c r="I72" s="8"/>
      <c r="J72" s="8"/>
      <c r="K72" s="8"/>
      <c r="L72" s="8"/>
      <c r="M72" s="8"/>
      <c r="N72" s="8"/>
      <c r="O72" s="8"/>
      <c r="P72" s="17"/>
      <c r="Q72" s="17"/>
      <c r="R72" s="8"/>
      <c r="S72" s="8"/>
      <c r="T72" s="8"/>
      <c r="U72" s="8"/>
      <c r="V72" s="8"/>
      <c r="W72" s="8"/>
      <c r="X72" s="8"/>
      <c r="Y72" s="8"/>
      <c r="Z72" s="8"/>
      <c r="AA72" s="17"/>
      <c r="AB72" s="17"/>
      <c r="AC72" s="10"/>
      <c r="AD72" s="10"/>
      <c r="AE72" s="10"/>
      <c r="AF72" s="17"/>
      <c r="AG72" s="10"/>
      <c r="AH72" s="10"/>
      <c r="AI72" s="10"/>
      <c r="AJ72" s="10"/>
      <c r="AK72" s="10"/>
      <c r="AL72" s="10"/>
      <c r="AM72" s="17"/>
      <c r="AN72" s="8"/>
      <c r="AO72" s="17"/>
      <c r="AP72" s="17"/>
      <c r="AQ72" s="17"/>
      <c r="AR72" s="17"/>
      <c r="AS72" s="17"/>
      <c r="AT72" s="10"/>
      <c r="AU72" s="10"/>
      <c r="AV72" s="17"/>
      <c r="AW72" s="17"/>
      <c r="AX72" s="17"/>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5"/>
      <c r="CE72" s="75"/>
      <c r="CF72" s="75"/>
      <c r="CG72" s="75"/>
      <c r="CH72" s="75"/>
      <c r="CI72" s="75"/>
      <c r="CJ72" s="75"/>
      <c r="CK72" s="75"/>
      <c r="CL72" s="75"/>
      <c r="CM72" s="75"/>
      <c r="CN72" s="75"/>
      <c r="CO72" s="75"/>
      <c r="CP72" s="75"/>
      <c r="CQ72" s="75"/>
      <c r="CR72" s="75"/>
      <c r="CS72" s="75"/>
      <c r="CT72" s="75"/>
      <c r="CU72" s="75"/>
      <c r="CV72" s="75"/>
      <c r="CW72" s="75"/>
      <c r="CX72" s="75"/>
      <c r="CY72" s="75"/>
      <c r="CZ72" s="75"/>
    </row>
    <row r="73" spans="2:104" s="12" customFormat="1" ht="12" customHeight="1" x14ac:dyDescent="0.2">
      <c r="B73" s="8"/>
      <c r="C73" s="8"/>
      <c r="D73" s="13"/>
      <c r="E73" s="8"/>
      <c r="F73" s="8"/>
      <c r="G73" s="8"/>
      <c r="H73" s="8"/>
      <c r="I73" s="8"/>
      <c r="J73" s="8"/>
      <c r="K73" s="8"/>
      <c r="L73" s="8"/>
      <c r="M73" s="8"/>
      <c r="N73" s="8"/>
      <c r="O73" s="8"/>
      <c r="P73" s="17"/>
      <c r="Q73" s="17"/>
      <c r="R73" s="8"/>
      <c r="S73" s="8"/>
      <c r="T73" s="8"/>
      <c r="U73" s="8"/>
      <c r="V73" s="8"/>
      <c r="W73" s="8"/>
      <c r="X73" s="8"/>
      <c r="Y73" s="8"/>
      <c r="Z73" s="8"/>
      <c r="AA73" s="17"/>
      <c r="AB73" s="17"/>
      <c r="AC73" s="10"/>
      <c r="AD73" s="10"/>
      <c r="AE73" s="10"/>
      <c r="AF73" s="17"/>
      <c r="AG73" s="10"/>
      <c r="AH73" s="10"/>
      <c r="AI73" s="10"/>
      <c r="AJ73" s="10"/>
      <c r="AK73" s="10"/>
      <c r="AL73" s="10"/>
      <c r="AM73" s="17"/>
      <c r="AN73" s="8"/>
      <c r="AO73" s="17"/>
      <c r="AP73" s="17"/>
      <c r="AQ73" s="17"/>
      <c r="AR73" s="17"/>
      <c r="AS73" s="17"/>
      <c r="AT73" s="10"/>
      <c r="AU73" s="10"/>
      <c r="AV73" s="17"/>
      <c r="AW73" s="17"/>
      <c r="AX73" s="17"/>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5"/>
      <c r="CE73" s="75"/>
      <c r="CF73" s="15"/>
      <c r="CG73" s="15"/>
      <c r="CH73" s="15"/>
      <c r="CI73" s="15"/>
      <c r="CJ73" s="15"/>
      <c r="CK73" s="15"/>
      <c r="CL73" s="15"/>
      <c r="CM73" s="15"/>
      <c r="CN73" s="15"/>
      <c r="CO73" s="15"/>
      <c r="CP73" s="15"/>
      <c r="CQ73" s="15"/>
      <c r="CR73" s="75"/>
      <c r="CS73" s="75"/>
      <c r="CT73" s="75"/>
      <c r="CU73" s="75"/>
      <c r="CV73" s="75"/>
      <c r="CW73" s="75"/>
      <c r="CX73" s="75"/>
      <c r="CY73" s="75"/>
      <c r="CZ73" s="75"/>
    </row>
    <row r="74" spans="2:104" s="12" customFormat="1" ht="12" customHeight="1" x14ac:dyDescent="0.2">
      <c r="B74" s="8"/>
      <c r="C74" s="8"/>
      <c r="D74" s="13"/>
      <c r="E74" s="8"/>
      <c r="F74" s="8"/>
      <c r="G74" s="8"/>
      <c r="H74" s="8"/>
      <c r="I74" s="8"/>
      <c r="J74" s="8"/>
      <c r="K74" s="8"/>
      <c r="L74" s="8"/>
      <c r="M74" s="8"/>
      <c r="N74" s="8"/>
      <c r="O74" s="8"/>
      <c r="P74" s="17"/>
      <c r="Q74" s="17"/>
      <c r="R74" s="8"/>
      <c r="S74" s="8"/>
      <c r="T74" s="8"/>
      <c r="U74" s="8"/>
      <c r="V74" s="8"/>
      <c r="W74" s="8"/>
      <c r="X74" s="8"/>
      <c r="Y74" s="8"/>
      <c r="Z74" s="8"/>
      <c r="AA74" s="17"/>
      <c r="AB74" s="17"/>
      <c r="AC74" s="10"/>
      <c r="AD74" s="10"/>
      <c r="AE74" s="10"/>
      <c r="AF74" s="17"/>
      <c r="AG74" s="10"/>
      <c r="AH74" s="10"/>
      <c r="AI74" s="10"/>
      <c r="AJ74" s="10"/>
      <c r="AK74" s="10"/>
      <c r="AL74" s="10"/>
      <c r="AM74" s="17"/>
      <c r="AN74" s="8"/>
      <c r="AO74" s="17"/>
      <c r="AP74" s="17"/>
      <c r="AQ74" s="17"/>
      <c r="AR74" s="17"/>
      <c r="AS74" s="17"/>
      <c r="AT74" s="10"/>
      <c r="AU74" s="10"/>
      <c r="AV74" s="17"/>
      <c r="AW74" s="17"/>
      <c r="AX74" s="17"/>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5"/>
      <c r="CE74" s="75"/>
      <c r="CF74" s="15"/>
      <c r="CG74" s="15"/>
      <c r="CH74" s="15"/>
      <c r="CI74" s="15"/>
      <c r="CJ74" s="15"/>
      <c r="CK74" s="15"/>
      <c r="CL74" s="15"/>
      <c r="CM74" s="15"/>
      <c r="CN74" s="15"/>
      <c r="CO74" s="15"/>
      <c r="CP74" s="15"/>
      <c r="CQ74" s="15"/>
      <c r="CR74" s="75"/>
      <c r="CS74" s="75"/>
      <c r="CT74" s="75"/>
      <c r="CU74" s="75"/>
      <c r="CV74" s="75"/>
      <c r="CW74" s="75"/>
      <c r="CX74" s="75"/>
      <c r="CY74" s="75"/>
      <c r="CZ74" s="75"/>
    </row>
    <row r="75" spans="2:104" s="12" customFormat="1" ht="12" customHeight="1" x14ac:dyDescent="0.2">
      <c r="B75" s="8"/>
      <c r="C75" s="8"/>
      <c r="D75" s="13"/>
      <c r="E75" s="8"/>
      <c r="F75" s="8"/>
      <c r="G75" s="8"/>
      <c r="H75" s="8"/>
      <c r="I75" s="8"/>
      <c r="J75" s="8"/>
      <c r="K75" s="8"/>
      <c r="L75" s="8"/>
      <c r="M75" s="8"/>
      <c r="N75" s="8"/>
      <c r="O75" s="8"/>
      <c r="P75" s="17"/>
      <c r="Q75" s="17"/>
      <c r="R75" s="8"/>
      <c r="S75" s="8"/>
      <c r="T75" s="8"/>
      <c r="U75" s="8"/>
      <c r="V75" s="8"/>
      <c r="W75" s="8"/>
      <c r="X75" s="8"/>
      <c r="Y75" s="8"/>
      <c r="Z75" s="8"/>
      <c r="AA75" s="17"/>
      <c r="AB75" s="17"/>
      <c r="AC75" s="10"/>
      <c r="AD75" s="10"/>
      <c r="AE75" s="10"/>
      <c r="AF75" s="17"/>
      <c r="AG75" s="10"/>
      <c r="AH75" s="10"/>
      <c r="AI75" s="10"/>
      <c r="AJ75" s="10"/>
      <c r="AK75" s="10"/>
      <c r="AL75" s="10"/>
      <c r="AM75" s="17"/>
      <c r="AN75" s="8"/>
      <c r="AO75" s="17"/>
      <c r="AP75" s="17"/>
      <c r="AQ75" s="17"/>
      <c r="AR75" s="17"/>
      <c r="AS75" s="17"/>
      <c r="AT75" s="10"/>
      <c r="AU75" s="10"/>
      <c r="AV75" s="17"/>
      <c r="AW75" s="17"/>
      <c r="AX75" s="17"/>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5"/>
      <c r="CE75" s="75"/>
      <c r="CF75" s="15"/>
      <c r="CG75" s="15"/>
      <c r="CH75" s="15"/>
      <c r="CI75" s="15"/>
      <c r="CJ75" s="15"/>
      <c r="CK75" s="15"/>
      <c r="CL75" s="15"/>
      <c r="CM75" s="15"/>
      <c r="CN75" s="15"/>
      <c r="CO75" s="15"/>
      <c r="CP75" s="15"/>
      <c r="CQ75" s="15"/>
      <c r="CR75" s="75"/>
      <c r="CS75" s="75"/>
      <c r="CT75" s="75"/>
      <c r="CU75" s="75"/>
      <c r="CV75" s="75"/>
      <c r="CW75" s="75"/>
      <c r="CX75" s="75"/>
      <c r="CY75" s="75"/>
      <c r="CZ75" s="75"/>
    </row>
    <row r="76" spans="2:104" s="12" customFormat="1" ht="12" customHeight="1" x14ac:dyDescent="0.2">
      <c r="B76" s="8"/>
      <c r="C76" s="8"/>
      <c r="D76" s="13"/>
      <c r="E76" s="8"/>
      <c r="F76" s="8"/>
      <c r="G76" s="8"/>
      <c r="H76" s="8"/>
      <c r="I76" s="8"/>
      <c r="J76" s="8"/>
      <c r="K76" s="8"/>
      <c r="L76" s="8"/>
      <c r="M76" s="8"/>
      <c r="N76" s="8"/>
      <c r="O76" s="8"/>
      <c r="P76" s="17"/>
      <c r="Q76" s="17"/>
      <c r="R76" s="8"/>
      <c r="S76" s="8"/>
      <c r="T76" s="8"/>
      <c r="U76" s="8"/>
      <c r="V76" s="8"/>
      <c r="W76" s="8"/>
      <c r="X76" s="8"/>
      <c r="Y76" s="8"/>
      <c r="Z76" s="8"/>
      <c r="AA76" s="17"/>
      <c r="AB76" s="17"/>
      <c r="AC76" s="10"/>
      <c r="AD76" s="10"/>
      <c r="AE76" s="10"/>
      <c r="AF76" s="17"/>
      <c r="AG76" s="10"/>
      <c r="AH76" s="10"/>
      <c r="AI76" s="10"/>
      <c r="AJ76" s="10"/>
      <c r="AK76" s="10"/>
      <c r="AL76" s="10"/>
      <c r="AM76" s="17"/>
      <c r="AN76" s="8"/>
      <c r="AO76" s="17"/>
      <c r="AP76" s="17"/>
      <c r="AQ76" s="17"/>
      <c r="AR76" s="17"/>
      <c r="AS76" s="17"/>
      <c r="AT76" s="10"/>
      <c r="AU76" s="10"/>
      <c r="AV76" s="17"/>
      <c r="AW76" s="17"/>
      <c r="AX76" s="17"/>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5"/>
      <c r="CE76" s="75"/>
      <c r="CF76" s="15"/>
      <c r="CG76" s="15"/>
      <c r="CH76" s="15"/>
      <c r="CI76" s="15"/>
      <c r="CJ76" s="15"/>
      <c r="CK76" s="15"/>
      <c r="CL76" s="15"/>
      <c r="CM76" s="15"/>
      <c r="CN76" s="15"/>
      <c r="CO76" s="15"/>
      <c r="CP76" s="15"/>
      <c r="CQ76" s="15"/>
      <c r="CR76" s="75"/>
      <c r="CS76" s="75"/>
      <c r="CT76" s="75"/>
      <c r="CU76" s="75"/>
      <c r="CV76" s="75"/>
      <c r="CW76" s="75"/>
      <c r="CX76" s="75"/>
      <c r="CY76" s="75"/>
      <c r="CZ76" s="75"/>
    </row>
    <row r="77" spans="2:104" s="12" customFormat="1" ht="12" customHeight="1" x14ac:dyDescent="0.2">
      <c r="B77" s="8"/>
      <c r="C77" s="8"/>
      <c r="D77" s="13"/>
      <c r="E77" s="8"/>
      <c r="F77" s="8"/>
      <c r="G77" s="8"/>
      <c r="H77" s="8"/>
      <c r="I77" s="8"/>
      <c r="J77" s="8"/>
      <c r="K77" s="8"/>
      <c r="L77" s="8"/>
      <c r="M77" s="8"/>
      <c r="N77" s="8"/>
      <c r="O77" s="8"/>
      <c r="P77" s="17"/>
      <c r="Q77" s="17"/>
      <c r="R77" s="8"/>
      <c r="S77" s="8"/>
      <c r="T77" s="8"/>
      <c r="U77" s="8"/>
      <c r="V77" s="8"/>
      <c r="W77" s="8"/>
      <c r="X77" s="8"/>
      <c r="Y77" s="8"/>
      <c r="Z77" s="8"/>
      <c r="AA77" s="17"/>
      <c r="AB77" s="17"/>
      <c r="AC77" s="10"/>
      <c r="AD77" s="10"/>
      <c r="AE77" s="10"/>
      <c r="AF77" s="17"/>
      <c r="AG77" s="10"/>
      <c r="AH77" s="10"/>
      <c r="AI77" s="10"/>
      <c r="AJ77" s="10"/>
      <c r="AK77" s="10"/>
      <c r="AL77" s="10"/>
      <c r="AM77" s="17"/>
      <c r="AN77" s="8"/>
      <c r="AO77" s="17"/>
      <c r="AP77" s="17"/>
      <c r="AQ77" s="17"/>
      <c r="AR77" s="17"/>
      <c r="AS77" s="17"/>
      <c r="AT77" s="10"/>
      <c r="AU77" s="10"/>
      <c r="AV77" s="17"/>
      <c r="AW77" s="17"/>
      <c r="AX77" s="17"/>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5"/>
      <c r="CE77" s="75"/>
      <c r="CF77" s="15"/>
      <c r="CG77" s="15"/>
      <c r="CH77" s="15"/>
      <c r="CI77" s="15"/>
      <c r="CJ77" s="15"/>
      <c r="CK77" s="15"/>
      <c r="CL77" s="15"/>
      <c r="CM77" s="15"/>
      <c r="CN77" s="15"/>
      <c r="CO77" s="15"/>
      <c r="CP77" s="15"/>
      <c r="CQ77" s="15"/>
      <c r="CR77" s="75"/>
      <c r="CS77" s="75"/>
      <c r="CT77" s="75"/>
      <c r="CU77" s="75"/>
      <c r="CV77" s="75"/>
      <c r="CW77" s="75"/>
      <c r="CX77" s="75"/>
      <c r="CY77" s="75"/>
      <c r="CZ77" s="75"/>
    </row>
    <row r="78" spans="2:104" s="12" customFormat="1" ht="12" customHeight="1" x14ac:dyDescent="0.2">
      <c r="B78" s="8"/>
      <c r="C78" s="8"/>
      <c r="D78" s="13"/>
      <c r="E78" s="8"/>
      <c r="F78" s="8"/>
      <c r="G78" s="8"/>
      <c r="H78" s="8"/>
      <c r="I78" s="8"/>
      <c r="J78" s="8"/>
      <c r="K78" s="8"/>
      <c r="L78" s="8"/>
      <c r="M78" s="8"/>
      <c r="N78" s="8"/>
      <c r="O78" s="8"/>
      <c r="P78" s="17"/>
      <c r="Q78" s="17"/>
      <c r="R78" s="8"/>
      <c r="S78" s="8"/>
      <c r="T78" s="8"/>
      <c r="U78" s="8"/>
      <c r="V78" s="8"/>
      <c r="W78" s="8"/>
      <c r="X78" s="8"/>
      <c r="Y78" s="8"/>
      <c r="Z78" s="8"/>
      <c r="AA78" s="17"/>
      <c r="AB78" s="17"/>
      <c r="AC78" s="10"/>
      <c r="AD78" s="10"/>
      <c r="AE78" s="10"/>
      <c r="AF78" s="17"/>
      <c r="AG78" s="10"/>
      <c r="AH78" s="10"/>
      <c r="AI78" s="10"/>
      <c r="AJ78" s="10"/>
      <c r="AK78" s="10"/>
      <c r="AL78" s="10"/>
      <c r="AM78" s="17"/>
      <c r="AN78" s="8"/>
      <c r="AO78" s="17"/>
      <c r="AP78" s="17"/>
      <c r="AQ78" s="17"/>
      <c r="AR78" s="17"/>
      <c r="AS78" s="17"/>
      <c r="AT78" s="10"/>
      <c r="AU78" s="10"/>
      <c r="AV78" s="17"/>
      <c r="AW78" s="17"/>
      <c r="AX78" s="17"/>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5"/>
      <c r="CE78" s="75"/>
      <c r="CF78" s="15"/>
      <c r="CG78" s="15"/>
      <c r="CH78" s="15"/>
      <c r="CI78" s="15"/>
      <c r="CJ78" s="15"/>
      <c r="CK78" s="15"/>
      <c r="CL78" s="15"/>
      <c r="CM78" s="15"/>
      <c r="CN78" s="15"/>
      <c r="CO78" s="15"/>
      <c r="CP78" s="15"/>
      <c r="CQ78" s="15"/>
      <c r="CR78" s="75"/>
      <c r="CS78" s="75"/>
      <c r="CT78" s="75"/>
      <c r="CU78" s="75"/>
      <c r="CV78" s="75"/>
      <c r="CW78" s="75"/>
      <c r="CX78" s="75"/>
      <c r="CY78" s="75"/>
      <c r="CZ78" s="75"/>
    </row>
    <row r="79" spans="2:104" s="12" customFormat="1" ht="12" customHeight="1" x14ac:dyDescent="0.2">
      <c r="B79" s="8"/>
      <c r="C79" s="8"/>
      <c r="D79" s="13"/>
      <c r="E79" s="8"/>
      <c r="F79" s="8"/>
      <c r="G79" s="8"/>
      <c r="H79" s="8"/>
      <c r="I79" s="8"/>
      <c r="J79" s="8"/>
      <c r="K79" s="8"/>
      <c r="L79" s="8"/>
      <c r="M79" s="8"/>
      <c r="N79" s="8"/>
      <c r="O79" s="8"/>
      <c r="P79" s="17"/>
      <c r="Q79" s="17"/>
      <c r="R79" s="8"/>
      <c r="S79" s="8"/>
      <c r="T79" s="8"/>
      <c r="U79" s="8"/>
      <c r="V79" s="8"/>
      <c r="W79" s="8"/>
      <c r="X79" s="8"/>
      <c r="Y79" s="8"/>
      <c r="Z79" s="8"/>
      <c r="AA79" s="17"/>
      <c r="AB79" s="17"/>
      <c r="AC79" s="10"/>
      <c r="AD79" s="10"/>
      <c r="AE79" s="10"/>
      <c r="AF79" s="17"/>
      <c r="AG79" s="10"/>
      <c r="AH79" s="10"/>
      <c r="AI79" s="10"/>
      <c r="AJ79" s="10"/>
      <c r="AK79" s="10"/>
      <c r="AL79" s="10"/>
      <c r="AM79" s="17"/>
      <c r="AN79" s="8"/>
      <c r="AO79" s="17"/>
      <c r="AP79" s="17"/>
      <c r="AQ79" s="17"/>
      <c r="AR79" s="17"/>
      <c r="AS79" s="17"/>
      <c r="AT79" s="10"/>
      <c r="AU79" s="10"/>
      <c r="AV79" s="17"/>
      <c r="AW79" s="17"/>
      <c r="AX79" s="17"/>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5"/>
      <c r="CE79" s="75"/>
      <c r="CF79" s="15"/>
      <c r="CG79" s="15"/>
      <c r="CH79" s="15"/>
      <c r="CI79" s="15"/>
      <c r="CJ79" s="15"/>
      <c r="CK79" s="15"/>
      <c r="CL79" s="15"/>
      <c r="CM79" s="15"/>
      <c r="CN79" s="15"/>
      <c r="CO79" s="15"/>
      <c r="CP79" s="15"/>
      <c r="CQ79" s="15"/>
      <c r="CR79" s="75"/>
      <c r="CS79" s="75"/>
      <c r="CT79" s="75"/>
      <c r="CU79" s="75"/>
      <c r="CV79" s="75"/>
      <c r="CW79" s="75"/>
      <c r="CX79" s="75"/>
      <c r="CY79" s="75"/>
      <c r="CZ79" s="75"/>
    </row>
    <row r="80" spans="2:104" s="12" customFormat="1" ht="12" customHeight="1" x14ac:dyDescent="0.2">
      <c r="B80" s="8"/>
      <c r="C80" s="8"/>
      <c r="D80" s="13"/>
      <c r="E80" s="8"/>
      <c r="F80" s="8"/>
      <c r="G80" s="8"/>
      <c r="H80" s="8"/>
      <c r="I80" s="8"/>
      <c r="J80" s="8"/>
      <c r="K80" s="8"/>
      <c r="L80" s="8"/>
      <c r="M80" s="8"/>
      <c r="N80" s="8"/>
      <c r="O80" s="8"/>
      <c r="P80" s="17"/>
      <c r="Q80" s="17"/>
      <c r="R80" s="8"/>
      <c r="S80" s="8"/>
      <c r="T80" s="8"/>
      <c r="U80" s="8"/>
      <c r="V80" s="8"/>
      <c r="W80" s="8"/>
      <c r="X80" s="8"/>
      <c r="Y80" s="8"/>
      <c r="Z80" s="8"/>
      <c r="AA80" s="17"/>
      <c r="AB80" s="17"/>
      <c r="AC80" s="10"/>
      <c r="AD80" s="10"/>
      <c r="AE80" s="10"/>
      <c r="AF80" s="17"/>
      <c r="AG80" s="10"/>
      <c r="AH80" s="10"/>
      <c r="AI80" s="10"/>
      <c r="AJ80" s="10"/>
      <c r="AK80" s="10"/>
      <c r="AL80" s="10"/>
      <c r="AM80" s="17"/>
      <c r="AN80" s="8"/>
      <c r="AO80" s="17"/>
      <c r="AP80" s="17"/>
      <c r="AQ80" s="17"/>
      <c r="AR80" s="17"/>
      <c r="AS80" s="17"/>
      <c r="AT80" s="10"/>
      <c r="AU80" s="10"/>
      <c r="AV80" s="17"/>
      <c r="AW80" s="17"/>
      <c r="AX80" s="17"/>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5"/>
      <c r="CE80" s="75"/>
      <c r="CF80" s="15"/>
      <c r="CG80" s="15"/>
      <c r="CH80" s="15"/>
      <c r="CI80" s="15"/>
      <c r="CJ80" s="15"/>
      <c r="CK80" s="15"/>
      <c r="CL80" s="15"/>
      <c r="CM80" s="15"/>
      <c r="CN80" s="15"/>
      <c r="CO80" s="15"/>
      <c r="CP80" s="15"/>
      <c r="CQ80" s="15"/>
      <c r="CR80" s="75"/>
      <c r="CS80" s="75"/>
      <c r="CT80" s="75"/>
      <c r="CU80" s="75"/>
      <c r="CV80" s="75"/>
      <c r="CW80" s="75"/>
      <c r="CX80" s="75"/>
      <c r="CY80" s="75"/>
      <c r="CZ80" s="75"/>
    </row>
    <row r="81" spans="2:104" s="12" customFormat="1" ht="12" customHeight="1" x14ac:dyDescent="0.2">
      <c r="B81" s="8"/>
      <c r="C81" s="8"/>
      <c r="D81" s="13"/>
      <c r="E81" s="8"/>
      <c r="F81" s="8"/>
      <c r="G81" s="8"/>
      <c r="H81" s="8"/>
      <c r="I81" s="8"/>
      <c r="J81" s="8"/>
      <c r="K81" s="8"/>
      <c r="L81" s="8"/>
      <c r="M81" s="8"/>
      <c r="N81" s="8"/>
      <c r="O81" s="8"/>
      <c r="P81" s="17"/>
      <c r="Q81" s="17"/>
      <c r="R81" s="8"/>
      <c r="S81" s="8"/>
      <c r="T81" s="8"/>
      <c r="U81" s="8"/>
      <c r="V81" s="8"/>
      <c r="W81" s="8"/>
      <c r="X81" s="8"/>
      <c r="Y81" s="8"/>
      <c r="Z81" s="8"/>
      <c r="AA81" s="17"/>
      <c r="AB81" s="17"/>
      <c r="AC81" s="10"/>
      <c r="AD81" s="10"/>
      <c r="AE81" s="10"/>
      <c r="AF81" s="17"/>
      <c r="AG81" s="10"/>
      <c r="AH81" s="10"/>
      <c r="AI81" s="10"/>
      <c r="AJ81" s="10"/>
      <c r="AK81" s="10"/>
      <c r="AL81" s="10"/>
      <c r="AM81" s="17"/>
      <c r="AN81" s="8"/>
      <c r="AO81" s="17"/>
      <c r="AP81" s="17"/>
      <c r="AQ81" s="17"/>
      <c r="AR81" s="17"/>
      <c r="AS81" s="17"/>
      <c r="AT81" s="10"/>
      <c r="AU81" s="10"/>
      <c r="AV81" s="17"/>
      <c r="AW81" s="17"/>
      <c r="AX81" s="17"/>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5"/>
      <c r="CE81" s="15"/>
      <c r="CF81" s="15"/>
      <c r="CG81" s="15"/>
      <c r="CH81" s="15"/>
      <c r="CI81" s="15"/>
      <c r="CJ81" s="15"/>
      <c r="CK81" s="15"/>
      <c r="CL81" s="15"/>
      <c r="CM81" s="15"/>
      <c r="CN81" s="15"/>
      <c r="CO81" s="15"/>
      <c r="CP81" s="15"/>
      <c r="CQ81" s="15"/>
      <c r="CR81" s="75"/>
      <c r="CS81" s="75"/>
      <c r="CT81" s="75"/>
      <c r="CU81" s="75"/>
      <c r="CV81" s="75"/>
      <c r="CW81" s="75"/>
      <c r="CX81" s="75"/>
      <c r="CY81" s="75"/>
      <c r="CZ81" s="75"/>
    </row>
    <row r="82" spans="2:104" s="12" customFormat="1" ht="12" customHeight="1" x14ac:dyDescent="0.2">
      <c r="B82" s="8"/>
      <c r="C82" s="8"/>
      <c r="D82" s="13"/>
      <c r="E82" s="8"/>
      <c r="F82" s="8"/>
      <c r="G82" s="8"/>
      <c r="H82" s="8"/>
      <c r="I82" s="8"/>
      <c r="J82" s="8"/>
      <c r="K82" s="8"/>
      <c r="L82" s="8"/>
      <c r="M82" s="8"/>
      <c r="N82" s="8"/>
      <c r="O82" s="8"/>
      <c r="P82" s="17"/>
      <c r="Q82" s="17"/>
      <c r="R82" s="8"/>
      <c r="S82" s="8"/>
      <c r="T82" s="8"/>
      <c r="U82" s="8"/>
      <c r="V82" s="8"/>
      <c r="W82" s="8"/>
      <c r="X82" s="8"/>
      <c r="Y82" s="8"/>
      <c r="Z82" s="8"/>
      <c r="AA82" s="17"/>
      <c r="AB82" s="17"/>
      <c r="AC82" s="10"/>
      <c r="AD82" s="10"/>
      <c r="AE82" s="10"/>
      <c r="AF82" s="17"/>
      <c r="AG82" s="10"/>
      <c r="AH82" s="10"/>
      <c r="AI82" s="10"/>
      <c r="AJ82" s="10"/>
      <c r="AK82" s="10"/>
      <c r="AL82" s="10"/>
      <c r="AM82" s="17"/>
      <c r="AN82" s="8"/>
      <c r="AO82" s="17"/>
      <c r="AP82" s="17"/>
      <c r="AQ82" s="17"/>
      <c r="AR82" s="17"/>
      <c r="AS82" s="17"/>
      <c r="AT82" s="10"/>
      <c r="AU82" s="10"/>
      <c r="AV82" s="17"/>
      <c r="AW82" s="17"/>
      <c r="AX82" s="17"/>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5"/>
      <c r="CE82" s="15"/>
      <c r="CF82" s="15"/>
      <c r="CG82" s="15"/>
      <c r="CH82" s="15"/>
      <c r="CI82" s="15"/>
      <c r="CJ82" s="15"/>
      <c r="CK82" s="15"/>
      <c r="CL82" s="15"/>
      <c r="CM82" s="15"/>
      <c r="CN82" s="15"/>
      <c r="CO82" s="15"/>
      <c r="CP82" s="15"/>
      <c r="CQ82" s="15"/>
      <c r="CR82" s="75"/>
      <c r="CS82" s="75"/>
      <c r="CT82" s="75"/>
      <c r="CU82" s="75"/>
      <c r="CV82" s="75"/>
      <c r="CW82" s="75"/>
      <c r="CX82" s="75"/>
      <c r="CY82" s="75"/>
      <c r="CZ82" s="75"/>
    </row>
    <row r="83" spans="2:104" s="12" customFormat="1" ht="12" customHeight="1" x14ac:dyDescent="0.2">
      <c r="B83" s="8"/>
      <c r="C83" s="8"/>
      <c r="D83" s="13"/>
      <c r="E83" s="8"/>
      <c r="F83" s="8"/>
      <c r="G83" s="8"/>
      <c r="H83" s="8"/>
      <c r="I83" s="8"/>
      <c r="J83" s="8"/>
      <c r="K83" s="8"/>
      <c r="L83" s="8"/>
      <c r="M83" s="8"/>
      <c r="N83" s="8"/>
      <c r="O83" s="8"/>
      <c r="P83" s="17"/>
      <c r="Q83" s="17"/>
      <c r="R83" s="8"/>
      <c r="S83" s="8"/>
      <c r="T83" s="8"/>
      <c r="U83" s="8"/>
      <c r="V83" s="8"/>
      <c r="W83" s="8"/>
      <c r="X83" s="8"/>
      <c r="Y83" s="8"/>
      <c r="Z83" s="8"/>
      <c r="AA83" s="17"/>
      <c r="AB83" s="17"/>
      <c r="AC83" s="10"/>
      <c r="AD83" s="10"/>
      <c r="AE83" s="10"/>
      <c r="AF83" s="17"/>
      <c r="AG83" s="10"/>
      <c r="AH83" s="10"/>
      <c r="AI83" s="10"/>
      <c r="AJ83" s="10"/>
      <c r="AK83" s="10"/>
      <c r="AL83" s="10"/>
      <c r="AM83" s="17"/>
      <c r="AN83" s="8"/>
      <c r="AO83" s="17"/>
      <c r="AP83" s="17"/>
      <c r="AQ83" s="17"/>
      <c r="AR83" s="17"/>
      <c r="AS83" s="17"/>
      <c r="AT83" s="10"/>
      <c r="AU83" s="10"/>
      <c r="AV83" s="17"/>
      <c r="AW83" s="17"/>
      <c r="AX83" s="17"/>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5"/>
      <c r="CE83" s="15"/>
      <c r="CF83" s="15"/>
      <c r="CG83" s="15"/>
      <c r="CH83" s="15"/>
      <c r="CI83" s="15"/>
      <c r="CJ83" s="15"/>
      <c r="CK83" s="15"/>
      <c r="CL83" s="15"/>
      <c r="CM83" s="15"/>
      <c r="CN83" s="15"/>
      <c r="CO83" s="15"/>
      <c r="CP83" s="15"/>
      <c r="CQ83" s="15"/>
      <c r="CR83" s="75"/>
      <c r="CS83" s="75"/>
      <c r="CT83" s="75"/>
      <c r="CU83" s="75"/>
      <c r="CV83" s="75"/>
      <c r="CW83" s="75"/>
      <c r="CX83" s="75"/>
      <c r="CY83" s="75"/>
      <c r="CZ83" s="75"/>
    </row>
    <row r="84" spans="2:104" s="12" customFormat="1" ht="12" customHeight="1" x14ac:dyDescent="0.2">
      <c r="B84" s="8"/>
      <c r="C84" s="8"/>
      <c r="D84" s="13"/>
      <c r="E84" s="8"/>
      <c r="F84" s="8"/>
      <c r="G84" s="8"/>
      <c r="H84" s="8"/>
      <c r="I84" s="8"/>
      <c r="J84" s="8"/>
      <c r="K84" s="8"/>
      <c r="L84" s="8"/>
      <c r="M84" s="8"/>
      <c r="N84" s="8"/>
      <c r="O84" s="8"/>
      <c r="P84" s="17"/>
      <c r="Q84" s="17"/>
      <c r="R84" s="8"/>
      <c r="S84" s="8"/>
      <c r="T84" s="8"/>
      <c r="U84" s="8"/>
      <c r="V84" s="8"/>
      <c r="W84" s="8"/>
      <c r="X84" s="8"/>
      <c r="Y84" s="8"/>
      <c r="Z84" s="8"/>
      <c r="AA84" s="17"/>
      <c r="AB84" s="17"/>
      <c r="AC84" s="10"/>
      <c r="AD84" s="10"/>
      <c r="AE84" s="10"/>
      <c r="AF84" s="17"/>
      <c r="AG84" s="10"/>
      <c r="AH84" s="10"/>
      <c r="AI84" s="10"/>
      <c r="AJ84" s="10"/>
      <c r="AK84" s="10"/>
      <c r="AL84" s="10"/>
      <c r="AM84" s="17"/>
      <c r="AN84" s="8"/>
      <c r="AO84" s="17"/>
      <c r="AP84" s="17"/>
      <c r="AQ84" s="17"/>
      <c r="AR84" s="17"/>
      <c r="AS84" s="17"/>
      <c r="AT84" s="10"/>
      <c r="AU84" s="10"/>
      <c r="AV84" s="17"/>
      <c r="AW84" s="17"/>
      <c r="AX84" s="17"/>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5"/>
      <c r="CE84" s="15"/>
      <c r="CF84" s="15"/>
      <c r="CG84" s="15"/>
      <c r="CH84" s="15"/>
      <c r="CI84" s="15"/>
      <c r="CJ84" s="15"/>
      <c r="CK84" s="15"/>
      <c r="CL84" s="15"/>
      <c r="CM84" s="15"/>
      <c r="CN84" s="15"/>
      <c r="CO84" s="15"/>
      <c r="CP84" s="15"/>
      <c r="CQ84" s="15"/>
      <c r="CR84" s="75"/>
      <c r="CS84" s="75"/>
      <c r="CT84" s="75"/>
      <c r="CU84" s="75"/>
      <c r="CV84" s="75"/>
      <c r="CW84" s="75"/>
      <c r="CX84" s="75"/>
      <c r="CY84" s="75"/>
      <c r="CZ84" s="75"/>
    </row>
    <row r="85" spans="2:104" s="12" customFormat="1" ht="12" customHeight="1" x14ac:dyDescent="0.2">
      <c r="B85" s="8"/>
      <c r="C85" s="8"/>
      <c r="D85" s="13"/>
      <c r="E85" s="8"/>
      <c r="F85" s="8"/>
      <c r="G85" s="8"/>
      <c r="H85" s="8"/>
      <c r="I85" s="8"/>
      <c r="J85" s="8"/>
      <c r="K85" s="8"/>
      <c r="L85" s="8"/>
      <c r="M85" s="8"/>
      <c r="N85" s="8"/>
      <c r="O85" s="8"/>
      <c r="P85" s="17"/>
      <c r="Q85" s="17"/>
      <c r="R85" s="8"/>
      <c r="S85" s="8"/>
      <c r="T85" s="8"/>
      <c r="U85" s="8"/>
      <c r="V85" s="8"/>
      <c r="W85" s="8"/>
      <c r="X85" s="8"/>
      <c r="Y85" s="8"/>
      <c r="Z85" s="8"/>
      <c r="AA85" s="17"/>
      <c r="AB85" s="17"/>
      <c r="AC85" s="10"/>
      <c r="AD85" s="10"/>
      <c r="AE85" s="10"/>
      <c r="AF85" s="17"/>
      <c r="AG85" s="10"/>
      <c r="AH85" s="10"/>
      <c r="AI85" s="10"/>
      <c r="AJ85" s="10"/>
      <c r="AK85" s="10"/>
      <c r="AL85" s="10"/>
      <c r="AM85" s="17"/>
      <c r="AN85" s="8"/>
      <c r="AO85" s="17"/>
      <c r="AP85" s="17"/>
      <c r="AQ85" s="17"/>
      <c r="AR85" s="17"/>
      <c r="AS85" s="17"/>
      <c r="AT85" s="10"/>
      <c r="AU85" s="10"/>
      <c r="AV85" s="17"/>
      <c r="AW85" s="17"/>
      <c r="AX85" s="17"/>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5"/>
      <c r="CE85" s="15"/>
      <c r="CF85" s="15"/>
      <c r="CG85" s="15"/>
      <c r="CH85" s="15"/>
      <c r="CI85" s="15"/>
      <c r="CJ85" s="15"/>
      <c r="CK85" s="15"/>
      <c r="CL85" s="15"/>
      <c r="CM85" s="15"/>
      <c r="CN85" s="15"/>
      <c r="CO85" s="15"/>
      <c r="CP85" s="15"/>
      <c r="CQ85" s="15"/>
      <c r="CR85" s="15"/>
      <c r="CS85" s="75"/>
      <c r="CT85" s="75"/>
      <c r="CU85" s="75"/>
      <c r="CV85" s="75"/>
      <c r="CW85" s="75"/>
      <c r="CX85" s="75"/>
      <c r="CY85" s="75"/>
      <c r="CZ85" s="75"/>
    </row>
    <row r="86" spans="2:104" s="12" customFormat="1" ht="12" customHeight="1" x14ac:dyDescent="0.2">
      <c r="B86" s="8"/>
      <c r="C86" s="8"/>
      <c r="D86" s="13"/>
      <c r="E86" s="8"/>
      <c r="F86" s="8"/>
      <c r="G86" s="8"/>
      <c r="H86" s="8"/>
      <c r="I86" s="8"/>
      <c r="J86" s="8"/>
      <c r="K86" s="8"/>
      <c r="L86" s="8"/>
      <c r="M86" s="8"/>
      <c r="N86" s="8"/>
      <c r="O86" s="8"/>
      <c r="P86" s="17"/>
      <c r="Q86" s="17"/>
      <c r="R86" s="8"/>
      <c r="S86" s="8"/>
      <c r="T86" s="8"/>
      <c r="U86" s="8"/>
      <c r="V86" s="8"/>
      <c r="W86" s="8"/>
      <c r="X86" s="8"/>
      <c r="Y86" s="8"/>
      <c r="Z86" s="8"/>
      <c r="AA86" s="17"/>
      <c r="AB86" s="17"/>
      <c r="AC86" s="10"/>
      <c r="AD86" s="10"/>
      <c r="AE86" s="10"/>
      <c r="AF86" s="17"/>
      <c r="AG86" s="10"/>
      <c r="AH86" s="10"/>
      <c r="AI86" s="10"/>
      <c r="AJ86" s="10"/>
      <c r="AK86" s="10"/>
      <c r="AL86" s="10"/>
      <c r="AM86" s="17"/>
      <c r="AN86" s="8"/>
      <c r="AO86" s="17"/>
      <c r="AP86" s="17"/>
      <c r="AQ86" s="17"/>
      <c r="AR86" s="17"/>
      <c r="AS86" s="17"/>
      <c r="AT86" s="10"/>
      <c r="AU86" s="10"/>
      <c r="AV86" s="17"/>
      <c r="AW86" s="17"/>
      <c r="AX86" s="17"/>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5"/>
      <c r="CE86" s="15"/>
      <c r="CF86" s="15"/>
      <c r="CG86" s="15"/>
      <c r="CH86" s="15"/>
      <c r="CI86" s="15"/>
      <c r="CJ86" s="15"/>
      <c r="CK86" s="15"/>
      <c r="CL86" s="15"/>
      <c r="CM86" s="15"/>
      <c r="CN86" s="15"/>
      <c r="CO86" s="15"/>
      <c r="CP86" s="15"/>
      <c r="CQ86" s="15"/>
      <c r="CR86" s="15"/>
      <c r="CS86" s="75"/>
      <c r="CT86" s="75"/>
      <c r="CU86" s="75"/>
      <c r="CV86" s="75"/>
      <c r="CW86" s="75"/>
      <c r="CX86" s="75"/>
      <c r="CY86" s="75"/>
      <c r="CZ86" s="75"/>
    </row>
    <row r="87" spans="2:104" s="12" customFormat="1" ht="12" customHeight="1" x14ac:dyDescent="0.2">
      <c r="B87" s="8"/>
      <c r="C87" s="8"/>
      <c r="D87" s="13"/>
      <c r="E87" s="8"/>
      <c r="F87" s="8"/>
      <c r="G87" s="8"/>
      <c r="H87" s="8"/>
      <c r="I87" s="8"/>
      <c r="J87" s="8"/>
      <c r="K87" s="8"/>
      <c r="L87" s="8"/>
      <c r="M87" s="8"/>
      <c r="N87" s="8"/>
      <c r="O87" s="8"/>
      <c r="P87" s="17"/>
      <c r="Q87" s="17"/>
      <c r="R87" s="8"/>
      <c r="S87" s="8"/>
      <c r="T87" s="8"/>
      <c r="U87" s="8"/>
      <c r="V87" s="8"/>
      <c r="W87" s="8"/>
      <c r="X87" s="8"/>
      <c r="Y87" s="8"/>
      <c r="Z87" s="8"/>
      <c r="AA87" s="17"/>
      <c r="AB87" s="17"/>
      <c r="AC87" s="10"/>
      <c r="AD87" s="10"/>
      <c r="AE87" s="10"/>
      <c r="AF87" s="17"/>
      <c r="AG87" s="10"/>
      <c r="AH87" s="10"/>
      <c r="AI87" s="10"/>
      <c r="AJ87" s="10"/>
      <c r="AK87" s="10"/>
      <c r="AL87" s="10"/>
      <c r="AM87" s="17"/>
      <c r="AN87" s="8"/>
      <c r="AO87" s="17"/>
      <c r="AP87" s="17"/>
      <c r="AQ87" s="17"/>
      <c r="AR87" s="17"/>
      <c r="AS87" s="17"/>
      <c r="AT87" s="10"/>
      <c r="AU87" s="10"/>
      <c r="AV87" s="17"/>
      <c r="AW87" s="17"/>
      <c r="AX87" s="17"/>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5"/>
      <c r="CE87" s="15"/>
      <c r="CF87" s="15"/>
      <c r="CG87" s="15"/>
      <c r="CH87" s="15"/>
      <c r="CI87" s="15"/>
      <c r="CJ87" s="15"/>
      <c r="CK87" s="15"/>
      <c r="CL87" s="15"/>
      <c r="CM87" s="15"/>
      <c r="CN87" s="15"/>
      <c r="CO87" s="15"/>
      <c r="CP87" s="15"/>
      <c r="CQ87" s="15"/>
      <c r="CR87" s="15"/>
      <c r="CS87" s="75"/>
      <c r="CT87" s="75"/>
      <c r="CU87" s="75"/>
      <c r="CV87" s="75"/>
      <c r="CW87" s="75"/>
      <c r="CX87" s="75"/>
      <c r="CY87" s="75"/>
      <c r="CZ87" s="75"/>
    </row>
    <row r="88" spans="2:104" s="12" customFormat="1" ht="12" customHeight="1" x14ac:dyDescent="0.2">
      <c r="B88" s="8"/>
      <c r="C88" s="8"/>
      <c r="D88" s="13"/>
      <c r="E88" s="8"/>
      <c r="F88" s="8"/>
      <c r="G88" s="8"/>
      <c r="H88" s="8"/>
      <c r="I88" s="8"/>
      <c r="J88" s="8"/>
      <c r="K88" s="8"/>
      <c r="L88" s="8"/>
      <c r="M88" s="8"/>
      <c r="N88" s="8"/>
      <c r="O88" s="8"/>
      <c r="P88" s="17"/>
      <c r="Q88" s="17"/>
      <c r="R88" s="8"/>
      <c r="S88" s="8"/>
      <c r="T88" s="8"/>
      <c r="U88" s="8"/>
      <c r="V88" s="8"/>
      <c r="W88" s="8"/>
      <c r="X88" s="8"/>
      <c r="Y88" s="8"/>
      <c r="Z88" s="8"/>
      <c r="AA88" s="17"/>
      <c r="AB88" s="17"/>
      <c r="AC88" s="10"/>
      <c r="AD88" s="10"/>
      <c r="AE88" s="10"/>
      <c r="AF88" s="17"/>
      <c r="AG88" s="10"/>
      <c r="AH88" s="10"/>
      <c r="AI88" s="10"/>
      <c r="AJ88" s="10"/>
      <c r="AK88" s="10"/>
      <c r="AL88" s="10"/>
      <c r="AM88" s="17"/>
      <c r="AN88" s="8"/>
      <c r="AO88" s="17"/>
      <c r="AP88" s="17"/>
      <c r="AQ88" s="17"/>
      <c r="AR88" s="17"/>
      <c r="AS88" s="17"/>
      <c r="AT88" s="10"/>
      <c r="AU88" s="10"/>
      <c r="AV88" s="17"/>
      <c r="AW88" s="17"/>
      <c r="AX88" s="17"/>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5"/>
      <c r="CE88" s="15"/>
      <c r="CF88" s="15"/>
      <c r="CG88" s="15"/>
      <c r="CH88" s="15"/>
      <c r="CI88" s="15"/>
      <c r="CJ88" s="15"/>
      <c r="CK88" s="15"/>
      <c r="CL88" s="15"/>
      <c r="CM88" s="15"/>
      <c r="CN88" s="15"/>
      <c r="CO88" s="15"/>
      <c r="CP88" s="15"/>
      <c r="CQ88" s="15"/>
      <c r="CR88" s="15"/>
      <c r="CS88" s="75"/>
      <c r="CT88" s="75"/>
      <c r="CU88" s="75"/>
      <c r="CV88" s="75"/>
      <c r="CW88" s="75"/>
      <c r="CX88" s="75"/>
      <c r="CY88" s="75"/>
      <c r="CZ88" s="75"/>
    </row>
    <row r="89" spans="2:104" s="12" customFormat="1" ht="12" customHeight="1" x14ac:dyDescent="0.2">
      <c r="B89" s="8"/>
      <c r="C89" s="8"/>
      <c r="D89" s="13"/>
      <c r="E89" s="8"/>
      <c r="F89" s="8"/>
      <c r="G89" s="8"/>
      <c r="H89" s="8"/>
      <c r="I89" s="8"/>
      <c r="J89" s="8"/>
      <c r="K89" s="8"/>
      <c r="L89" s="8"/>
      <c r="M89" s="8"/>
      <c r="N89" s="8"/>
      <c r="O89" s="8"/>
      <c r="P89" s="17"/>
      <c r="Q89" s="17"/>
      <c r="R89" s="8"/>
      <c r="S89" s="8"/>
      <c r="T89" s="8"/>
      <c r="U89" s="8"/>
      <c r="V89" s="8"/>
      <c r="W89" s="8"/>
      <c r="X89" s="8"/>
      <c r="Y89" s="8"/>
      <c r="Z89" s="8"/>
      <c r="AA89" s="17"/>
      <c r="AB89" s="17"/>
      <c r="AC89" s="10"/>
      <c r="AD89" s="10"/>
      <c r="AE89" s="10"/>
      <c r="AF89" s="17"/>
      <c r="AG89" s="10"/>
      <c r="AH89" s="10"/>
      <c r="AI89" s="10"/>
      <c r="AJ89" s="10"/>
      <c r="AK89" s="10"/>
      <c r="AL89" s="10"/>
      <c r="AM89" s="17"/>
      <c r="AN89" s="8"/>
      <c r="AO89" s="17"/>
      <c r="AP89" s="17"/>
      <c r="AQ89" s="17"/>
      <c r="AR89" s="17"/>
      <c r="AS89" s="17"/>
      <c r="AT89" s="10"/>
      <c r="AU89" s="10"/>
      <c r="AV89" s="17"/>
      <c r="AW89" s="17"/>
      <c r="AX89" s="17"/>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5"/>
      <c r="CE89" s="15"/>
      <c r="CF89" s="15"/>
      <c r="CG89" s="15"/>
      <c r="CH89" s="15"/>
      <c r="CI89" s="15"/>
      <c r="CJ89" s="15"/>
      <c r="CK89" s="15"/>
      <c r="CL89" s="15"/>
      <c r="CM89" s="15"/>
      <c r="CN89" s="15"/>
      <c r="CO89" s="15"/>
      <c r="CP89" s="15"/>
      <c r="CQ89" s="15"/>
      <c r="CR89" s="15"/>
      <c r="CS89" s="75"/>
      <c r="CT89" s="75"/>
      <c r="CU89" s="75"/>
      <c r="CV89" s="75"/>
      <c r="CW89" s="75"/>
      <c r="CX89" s="75"/>
      <c r="CY89" s="75"/>
      <c r="CZ89" s="75"/>
    </row>
    <row r="90" spans="2:104" s="12" customFormat="1" ht="12" customHeight="1" x14ac:dyDescent="0.2">
      <c r="B90" s="8"/>
      <c r="C90" s="8"/>
      <c r="D90" s="13"/>
      <c r="E90" s="8"/>
      <c r="F90" s="8"/>
      <c r="G90" s="8"/>
      <c r="H90" s="8"/>
      <c r="I90" s="8"/>
      <c r="J90" s="8"/>
      <c r="K90" s="8"/>
      <c r="L90" s="8"/>
      <c r="M90" s="8"/>
      <c r="N90" s="8"/>
      <c r="O90" s="8"/>
      <c r="P90" s="17"/>
      <c r="Q90" s="17"/>
      <c r="R90" s="8"/>
      <c r="S90" s="8"/>
      <c r="T90" s="8"/>
      <c r="U90" s="8"/>
      <c r="V90" s="8"/>
      <c r="W90" s="8"/>
      <c r="X90" s="8"/>
      <c r="Y90" s="8"/>
      <c r="Z90" s="8"/>
      <c r="AA90" s="17"/>
      <c r="AB90" s="17"/>
      <c r="AC90" s="10"/>
      <c r="AD90" s="10"/>
      <c r="AE90" s="10"/>
      <c r="AF90" s="17"/>
      <c r="AG90" s="10"/>
      <c r="AH90" s="10"/>
      <c r="AI90" s="10"/>
      <c r="AJ90" s="10"/>
      <c r="AK90" s="10"/>
      <c r="AL90" s="10"/>
      <c r="AM90" s="17"/>
      <c r="AN90" s="8"/>
      <c r="AO90" s="17"/>
      <c r="AP90" s="17"/>
      <c r="AQ90" s="17"/>
      <c r="AR90" s="17"/>
      <c r="AS90" s="17"/>
      <c r="AT90" s="10"/>
      <c r="AU90" s="10"/>
      <c r="AV90" s="17"/>
      <c r="AW90" s="17"/>
      <c r="AX90" s="17"/>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5"/>
      <c r="CE90" s="15"/>
      <c r="CF90" s="15"/>
      <c r="CG90" s="15"/>
      <c r="CH90" s="15"/>
      <c r="CI90" s="15"/>
      <c r="CJ90" s="15"/>
      <c r="CK90" s="15"/>
      <c r="CL90" s="15"/>
      <c r="CM90" s="15"/>
      <c r="CN90" s="15"/>
      <c r="CO90" s="15"/>
      <c r="CP90" s="15"/>
      <c r="CQ90" s="15"/>
      <c r="CR90" s="15"/>
      <c r="CS90" s="75"/>
      <c r="CT90" s="75"/>
      <c r="CU90" s="75"/>
      <c r="CV90" s="75"/>
      <c r="CW90" s="75"/>
      <c r="CX90" s="75"/>
      <c r="CY90" s="75"/>
      <c r="CZ90" s="75"/>
    </row>
    <row r="91" spans="2:104" s="12" customFormat="1" ht="12" customHeight="1" x14ac:dyDescent="0.2">
      <c r="B91" s="8"/>
      <c r="C91" s="8"/>
      <c r="D91" s="13"/>
      <c r="E91" s="8"/>
      <c r="F91" s="8"/>
      <c r="G91" s="8"/>
      <c r="H91" s="8"/>
      <c r="I91" s="8"/>
      <c r="J91" s="8"/>
      <c r="K91" s="8"/>
      <c r="L91" s="8"/>
      <c r="M91" s="8"/>
      <c r="N91" s="8"/>
      <c r="O91" s="8"/>
      <c r="P91" s="17"/>
      <c r="Q91" s="17"/>
      <c r="R91" s="8"/>
      <c r="S91" s="8"/>
      <c r="T91" s="8"/>
      <c r="U91" s="8"/>
      <c r="V91" s="8"/>
      <c r="W91" s="8"/>
      <c r="X91" s="8"/>
      <c r="Y91" s="8"/>
      <c r="Z91" s="8"/>
      <c r="AA91" s="17"/>
      <c r="AB91" s="17"/>
      <c r="AC91" s="10"/>
      <c r="AD91" s="10"/>
      <c r="AE91" s="10"/>
      <c r="AF91" s="17"/>
      <c r="AG91" s="10"/>
      <c r="AH91" s="10"/>
      <c r="AI91" s="10"/>
      <c r="AJ91" s="10"/>
      <c r="AK91" s="10"/>
      <c r="AL91" s="10"/>
      <c r="AM91" s="17"/>
      <c r="AN91" s="8"/>
      <c r="AO91" s="17"/>
      <c r="AP91" s="17"/>
      <c r="AQ91" s="17"/>
      <c r="AR91" s="17"/>
      <c r="AS91" s="17"/>
      <c r="AT91" s="10"/>
      <c r="AU91" s="10"/>
      <c r="AV91" s="17"/>
      <c r="AW91" s="17"/>
      <c r="AX91" s="17"/>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5"/>
      <c r="CE91" s="15"/>
      <c r="CF91" s="15"/>
      <c r="CG91" s="15"/>
      <c r="CH91" s="15"/>
      <c r="CI91" s="15"/>
      <c r="CJ91" s="15"/>
      <c r="CK91" s="15"/>
      <c r="CL91" s="15"/>
      <c r="CM91" s="15"/>
      <c r="CN91" s="15"/>
      <c r="CO91" s="15"/>
      <c r="CP91" s="15"/>
      <c r="CQ91" s="15"/>
      <c r="CR91" s="15"/>
      <c r="CS91" s="75"/>
      <c r="CT91" s="75"/>
      <c r="CU91" s="75"/>
      <c r="CV91" s="75"/>
      <c r="CW91" s="75"/>
      <c r="CX91" s="75"/>
      <c r="CY91" s="75"/>
      <c r="CZ91" s="75"/>
    </row>
    <row r="92" spans="2:104" s="12" customFormat="1" ht="12" customHeight="1" x14ac:dyDescent="0.2">
      <c r="B92" s="8"/>
      <c r="C92" s="8"/>
      <c r="D92" s="13"/>
      <c r="E92" s="8"/>
      <c r="F92" s="8"/>
      <c r="G92" s="8"/>
      <c r="H92" s="8"/>
      <c r="I92" s="8"/>
      <c r="J92" s="8"/>
      <c r="K92" s="8"/>
      <c r="L92" s="8"/>
      <c r="M92" s="8"/>
      <c r="N92" s="8"/>
      <c r="O92" s="8"/>
      <c r="P92" s="17"/>
      <c r="Q92" s="17"/>
      <c r="R92" s="8"/>
      <c r="S92" s="8"/>
      <c r="T92" s="8"/>
      <c r="U92" s="8"/>
      <c r="V92" s="8"/>
      <c r="W92" s="8"/>
      <c r="X92" s="8"/>
      <c r="Y92" s="8"/>
      <c r="Z92" s="8"/>
      <c r="AA92" s="17"/>
      <c r="AB92" s="17"/>
      <c r="AC92" s="10"/>
      <c r="AD92" s="10"/>
      <c r="AE92" s="10"/>
      <c r="AF92" s="17"/>
      <c r="AG92" s="10"/>
      <c r="AH92" s="10"/>
      <c r="AI92" s="10"/>
      <c r="AJ92" s="10"/>
      <c r="AK92" s="10"/>
      <c r="AL92" s="10"/>
      <c r="AM92" s="17"/>
      <c r="AN92" s="8"/>
      <c r="AO92" s="17"/>
      <c r="AP92" s="17"/>
      <c r="AQ92" s="17"/>
      <c r="AR92" s="17"/>
      <c r="AS92" s="17"/>
      <c r="AT92" s="10"/>
      <c r="AU92" s="10"/>
      <c r="AV92" s="17"/>
      <c r="AW92" s="17"/>
      <c r="AX92" s="17"/>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5"/>
      <c r="CE92" s="15"/>
      <c r="CF92" s="15"/>
      <c r="CG92" s="15"/>
      <c r="CH92" s="15"/>
      <c r="CI92" s="15"/>
      <c r="CJ92" s="15"/>
      <c r="CK92" s="15"/>
      <c r="CL92" s="15"/>
      <c r="CM92" s="15"/>
      <c r="CN92" s="15"/>
      <c r="CO92" s="15"/>
      <c r="CP92" s="15"/>
      <c r="CQ92" s="15"/>
      <c r="CR92" s="15"/>
      <c r="CS92" s="75"/>
      <c r="CT92" s="75"/>
      <c r="CU92" s="75"/>
      <c r="CV92" s="75"/>
      <c r="CW92" s="75"/>
      <c r="CX92" s="75"/>
      <c r="CY92" s="75"/>
      <c r="CZ92" s="75"/>
    </row>
    <row r="93" spans="2:104" s="12" customFormat="1" ht="12" customHeight="1" x14ac:dyDescent="0.2">
      <c r="B93" s="8"/>
      <c r="C93" s="8"/>
      <c r="D93" s="13"/>
      <c r="E93" s="8"/>
      <c r="F93" s="8"/>
      <c r="G93" s="8"/>
      <c r="H93" s="8"/>
      <c r="I93" s="8"/>
      <c r="J93" s="8"/>
      <c r="K93" s="8"/>
      <c r="L93" s="8"/>
      <c r="M93" s="8"/>
      <c r="N93" s="8"/>
      <c r="O93" s="8"/>
      <c r="P93" s="17"/>
      <c r="Q93" s="17"/>
      <c r="R93" s="8"/>
      <c r="S93" s="8"/>
      <c r="T93" s="8"/>
      <c r="U93" s="8"/>
      <c r="V93" s="8"/>
      <c r="W93" s="8"/>
      <c r="X93" s="8"/>
      <c r="Y93" s="8"/>
      <c r="Z93" s="8"/>
      <c r="AA93" s="17"/>
      <c r="AB93" s="17"/>
      <c r="AC93" s="10"/>
      <c r="AD93" s="10"/>
      <c r="AE93" s="10"/>
      <c r="AF93" s="17"/>
      <c r="AG93" s="10"/>
      <c r="AH93" s="10"/>
      <c r="AI93" s="10"/>
      <c r="AJ93" s="10"/>
      <c r="AK93" s="10"/>
      <c r="AL93" s="10"/>
      <c r="AM93" s="17"/>
      <c r="AN93" s="8"/>
      <c r="AO93" s="17"/>
      <c r="AP93" s="17"/>
      <c r="AQ93" s="17"/>
      <c r="AR93" s="17"/>
      <c r="AS93" s="17"/>
      <c r="AT93" s="10"/>
      <c r="AU93" s="10"/>
      <c r="AV93" s="17"/>
      <c r="AW93" s="17"/>
      <c r="AX93" s="17"/>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5"/>
      <c r="CE93" s="15"/>
      <c r="CF93" s="15"/>
      <c r="CG93" s="15"/>
      <c r="CH93" s="15"/>
      <c r="CI93" s="15"/>
      <c r="CJ93" s="15"/>
      <c r="CK93" s="15"/>
      <c r="CL93" s="15"/>
      <c r="CM93" s="15"/>
      <c r="CN93" s="15"/>
      <c r="CO93" s="15"/>
      <c r="CP93" s="15"/>
      <c r="CQ93" s="15"/>
      <c r="CR93" s="15"/>
      <c r="CS93" s="75"/>
      <c r="CT93" s="75"/>
      <c r="CU93" s="75"/>
      <c r="CV93" s="75"/>
      <c r="CW93" s="75"/>
      <c r="CX93" s="75"/>
      <c r="CY93" s="75"/>
      <c r="CZ93" s="75"/>
    </row>
    <row r="94" spans="2:104" s="12" customFormat="1" ht="12" customHeight="1" x14ac:dyDescent="0.2">
      <c r="B94" s="8"/>
      <c r="C94" s="8"/>
      <c r="D94" s="13"/>
      <c r="E94" s="8"/>
      <c r="F94" s="8"/>
      <c r="G94" s="8"/>
      <c r="H94" s="8"/>
      <c r="I94" s="8"/>
      <c r="J94" s="8"/>
      <c r="K94" s="8"/>
      <c r="L94" s="8"/>
      <c r="M94" s="8"/>
      <c r="N94" s="8"/>
      <c r="O94" s="8"/>
      <c r="P94" s="17"/>
      <c r="Q94" s="17"/>
      <c r="R94" s="8"/>
      <c r="S94" s="8"/>
      <c r="T94" s="8"/>
      <c r="U94" s="8"/>
      <c r="V94" s="8"/>
      <c r="W94" s="8"/>
      <c r="X94" s="8"/>
      <c r="Y94" s="8"/>
      <c r="Z94" s="8"/>
      <c r="AA94" s="17"/>
      <c r="AB94" s="17"/>
      <c r="AC94" s="10"/>
      <c r="AD94" s="10"/>
      <c r="AE94" s="10"/>
      <c r="AF94" s="17"/>
      <c r="AG94" s="10"/>
      <c r="AH94" s="10"/>
      <c r="AI94" s="10"/>
      <c r="AJ94" s="10"/>
      <c r="AK94" s="10"/>
      <c r="AL94" s="10"/>
      <c r="AM94" s="17"/>
      <c r="AN94" s="8"/>
      <c r="AO94" s="17"/>
      <c r="AP94" s="17"/>
      <c r="AQ94" s="17"/>
      <c r="AR94" s="17"/>
      <c r="AS94" s="17"/>
      <c r="AT94" s="10"/>
      <c r="AU94" s="10"/>
      <c r="AV94" s="17"/>
      <c r="AW94" s="17"/>
      <c r="AX94" s="17"/>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5"/>
      <c r="CE94" s="15"/>
      <c r="CF94" s="15"/>
      <c r="CG94" s="15"/>
      <c r="CH94" s="15"/>
      <c r="CI94" s="15"/>
      <c r="CJ94" s="15"/>
      <c r="CK94" s="15"/>
      <c r="CL94" s="15"/>
      <c r="CM94" s="15"/>
      <c r="CN94" s="15"/>
      <c r="CO94" s="15"/>
      <c r="CP94" s="15"/>
      <c r="CQ94" s="15"/>
      <c r="CR94" s="15"/>
      <c r="CS94" s="75"/>
      <c r="CT94" s="75"/>
      <c r="CU94" s="75"/>
      <c r="CV94" s="75"/>
      <c r="CW94" s="75"/>
      <c r="CX94" s="75"/>
      <c r="CY94" s="75"/>
      <c r="CZ94" s="75"/>
    </row>
    <row r="95" spans="2:104" s="12" customFormat="1" ht="12" customHeight="1" x14ac:dyDescent="0.2">
      <c r="B95" s="8"/>
      <c r="C95" s="8"/>
      <c r="D95" s="13"/>
      <c r="E95" s="8"/>
      <c r="F95" s="8"/>
      <c r="G95" s="8"/>
      <c r="H95" s="8"/>
      <c r="I95" s="8"/>
      <c r="J95" s="8"/>
      <c r="K95" s="8"/>
      <c r="L95" s="8"/>
      <c r="M95" s="8"/>
      <c r="N95" s="8"/>
      <c r="O95" s="8"/>
      <c r="P95" s="17"/>
      <c r="Q95" s="17"/>
      <c r="R95" s="8"/>
      <c r="S95" s="8"/>
      <c r="T95" s="8"/>
      <c r="U95" s="8"/>
      <c r="V95" s="8"/>
      <c r="W95" s="8"/>
      <c r="X95" s="8"/>
      <c r="Y95" s="8"/>
      <c r="Z95" s="8"/>
      <c r="AA95" s="17"/>
      <c r="AB95" s="17"/>
      <c r="AC95" s="10"/>
      <c r="AD95" s="10"/>
      <c r="AE95" s="10"/>
      <c r="AF95" s="17"/>
      <c r="AG95" s="10"/>
      <c r="AH95" s="10"/>
      <c r="AI95" s="10"/>
      <c r="AJ95" s="10"/>
      <c r="AK95" s="10"/>
      <c r="AL95" s="10"/>
      <c r="AM95" s="17"/>
      <c r="AN95" s="8"/>
      <c r="AO95" s="17"/>
      <c r="AP95" s="17"/>
      <c r="AQ95" s="17"/>
      <c r="AR95" s="17"/>
      <c r="AS95" s="17"/>
      <c r="AT95" s="10"/>
      <c r="AU95" s="10"/>
      <c r="AV95" s="17"/>
      <c r="AW95" s="17"/>
      <c r="AX95" s="17"/>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5"/>
      <c r="CE95" s="15"/>
      <c r="CF95" s="15"/>
      <c r="CG95" s="15"/>
      <c r="CH95" s="15"/>
      <c r="CI95" s="15"/>
      <c r="CJ95" s="15"/>
      <c r="CK95" s="15"/>
      <c r="CL95" s="15"/>
      <c r="CM95" s="15"/>
      <c r="CN95" s="15"/>
      <c r="CO95" s="15"/>
      <c r="CP95" s="15"/>
      <c r="CQ95" s="15"/>
      <c r="CR95" s="15"/>
      <c r="CS95" s="75"/>
      <c r="CT95" s="75"/>
      <c r="CU95" s="75"/>
      <c r="CV95" s="75"/>
      <c r="CW95" s="75"/>
      <c r="CX95" s="75"/>
      <c r="CY95" s="75"/>
      <c r="CZ95" s="75"/>
    </row>
    <row r="96" spans="2:104" s="12" customFormat="1" ht="12" customHeight="1" x14ac:dyDescent="0.2">
      <c r="B96" s="8"/>
      <c r="C96" s="8"/>
      <c r="D96" s="13"/>
      <c r="E96" s="8"/>
      <c r="F96" s="8"/>
      <c r="G96" s="8"/>
      <c r="H96" s="8"/>
      <c r="I96" s="8"/>
      <c r="J96" s="8"/>
      <c r="K96" s="8"/>
      <c r="L96" s="8"/>
      <c r="M96" s="8"/>
      <c r="N96" s="8"/>
      <c r="O96" s="8"/>
      <c r="P96" s="17"/>
      <c r="Q96" s="17"/>
      <c r="R96" s="8"/>
      <c r="S96" s="8"/>
      <c r="T96" s="8"/>
      <c r="U96" s="8"/>
      <c r="V96" s="8"/>
      <c r="W96" s="8"/>
      <c r="X96" s="8"/>
      <c r="Y96" s="8"/>
      <c r="Z96" s="8"/>
      <c r="AA96" s="17"/>
      <c r="AB96" s="17"/>
      <c r="AC96" s="10"/>
      <c r="AD96" s="10"/>
      <c r="AE96" s="10"/>
      <c r="AF96" s="17"/>
      <c r="AG96" s="10"/>
      <c r="AH96" s="10"/>
      <c r="AI96" s="10"/>
      <c r="AJ96" s="10"/>
      <c r="AK96" s="10"/>
      <c r="AL96" s="10"/>
      <c r="AM96" s="17"/>
      <c r="AN96" s="8"/>
      <c r="AO96" s="17"/>
      <c r="AP96" s="17"/>
      <c r="AQ96" s="17"/>
      <c r="AR96" s="17"/>
      <c r="AS96" s="17"/>
      <c r="AT96" s="10"/>
      <c r="AU96" s="10"/>
      <c r="AV96" s="17"/>
      <c r="AW96" s="17"/>
      <c r="AX96" s="17"/>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5"/>
      <c r="CE96" s="15"/>
      <c r="CF96" s="15"/>
      <c r="CG96" s="15"/>
      <c r="CH96" s="15"/>
      <c r="CI96" s="15"/>
      <c r="CJ96" s="15"/>
      <c r="CK96" s="15"/>
      <c r="CL96" s="15"/>
      <c r="CM96" s="15"/>
      <c r="CN96" s="15"/>
      <c r="CO96" s="15"/>
      <c r="CP96" s="15"/>
      <c r="CQ96" s="15"/>
      <c r="CR96" s="15"/>
      <c r="CS96" s="75"/>
      <c r="CT96" s="75"/>
      <c r="CU96" s="75"/>
      <c r="CV96" s="75"/>
      <c r="CW96" s="75"/>
      <c r="CX96" s="75"/>
      <c r="CY96" s="75"/>
      <c r="CZ96" s="75"/>
    </row>
    <row r="97" spans="2:105" s="12" customFormat="1" ht="12" customHeight="1" x14ac:dyDescent="0.2">
      <c r="B97" s="8"/>
      <c r="C97" s="8"/>
      <c r="D97" s="13"/>
      <c r="E97" s="8"/>
      <c r="F97" s="8"/>
      <c r="G97" s="8"/>
      <c r="H97" s="8"/>
      <c r="I97" s="8"/>
      <c r="J97" s="8"/>
      <c r="K97" s="8"/>
      <c r="L97" s="8"/>
      <c r="M97" s="8"/>
      <c r="N97" s="8"/>
      <c r="O97" s="8"/>
      <c r="P97" s="17"/>
      <c r="Q97" s="17"/>
      <c r="R97" s="8"/>
      <c r="S97" s="8"/>
      <c r="T97" s="8"/>
      <c r="U97" s="8"/>
      <c r="V97" s="8"/>
      <c r="W97" s="8"/>
      <c r="X97" s="8"/>
      <c r="Y97" s="8"/>
      <c r="Z97" s="8"/>
      <c r="AA97" s="17"/>
      <c r="AB97" s="17"/>
      <c r="AC97" s="10"/>
      <c r="AD97" s="10"/>
      <c r="AE97" s="10"/>
      <c r="AF97" s="17"/>
      <c r="AG97" s="10"/>
      <c r="AH97" s="10"/>
      <c r="AI97" s="10"/>
      <c r="AJ97" s="10"/>
      <c r="AK97" s="10"/>
      <c r="AL97" s="10"/>
      <c r="AM97" s="17"/>
      <c r="AN97" s="8"/>
      <c r="AO97" s="17"/>
      <c r="AP97" s="17"/>
      <c r="AQ97" s="17"/>
      <c r="AR97" s="17"/>
      <c r="AS97" s="17"/>
      <c r="AT97" s="10"/>
      <c r="AU97" s="10"/>
      <c r="AV97" s="17"/>
      <c r="AW97" s="17"/>
      <c r="AX97" s="17"/>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5"/>
      <c r="CE97" s="15"/>
      <c r="CF97" s="15"/>
      <c r="CG97" s="15"/>
      <c r="CH97" s="15"/>
      <c r="CI97" s="15"/>
      <c r="CJ97" s="15"/>
      <c r="CK97" s="15"/>
      <c r="CL97" s="15"/>
      <c r="CM97" s="15"/>
      <c r="CN97" s="15"/>
      <c r="CO97" s="15"/>
      <c r="CP97" s="15"/>
      <c r="CQ97" s="15"/>
      <c r="CR97" s="15"/>
      <c r="CS97" s="75"/>
      <c r="CT97" s="75"/>
      <c r="CU97" s="75"/>
      <c r="CV97" s="75"/>
      <c r="CW97" s="75"/>
      <c r="CX97" s="75"/>
      <c r="CY97" s="75"/>
      <c r="CZ97" s="75"/>
    </row>
    <row r="98" spans="2:105" ht="12" customHeight="1" x14ac:dyDescent="0.2">
      <c r="CS98" s="75"/>
      <c r="CT98" s="75"/>
      <c r="CU98" s="75"/>
      <c r="CV98" s="75"/>
      <c r="CW98" s="75"/>
      <c r="CX98" s="75"/>
      <c r="CY98" s="75"/>
      <c r="CZ98" s="75"/>
      <c r="DA98" s="12"/>
    </row>
    <row r="99" spans="2:105" s="15" customFormat="1" ht="12" customHeight="1" x14ac:dyDescent="0.2">
      <c r="B99" s="8"/>
      <c r="C99" s="8"/>
      <c r="D99" s="13"/>
      <c r="E99" s="8"/>
      <c r="F99" s="8"/>
      <c r="G99" s="8"/>
      <c r="H99" s="8"/>
      <c r="I99" s="8"/>
      <c r="J99" s="8"/>
      <c r="K99" s="8"/>
      <c r="L99" s="8"/>
      <c r="M99" s="8"/>
      <c r="N99" s="8"/>
      <c r="O99" s="8"/>
      <c r="P99" s="17"/>
      <c r="Q99" s="17"/>
      <c r="R99" s="8"/>
      <c r="S99" s="8"/>
      <c r="T99" s="8"/>
      <c r="U99" s="8"/>
      <c r="V99" s="8"/>
      <c r="W99" s="8"/>
      <c r="X99" s="8"/>
      <c r="Y99" s="8"/>
      <c r="Z99" s="8"/>
      <c r="AA99" s="17"/>
      <c r="AB99" s="17"/>
      <c r="AC99" s="10"/>
      <c r="AD99" s="10"/>
      <c r="AE99" s="10"/>
      <c r="AF99" s="17"/>
      <c r="AG99" s="10"/>
      <c r="AH99" s="10"/>
      <c r="AI99" s="10"/>
      <c r="AJ99" s="10"/>
      <c r="AK99" s="10"/>
      <c r="AL99" s="10"/>
      <c r="AM99" s="17"/>
      <c r="AN99" s="8"/>
      <c r="AO99" s="17"/>
      <c r="AP99" s="17"/>
      <c r="AQ99" s="17"/>
      <c r="AR99" s="17"/>
      <c r="AS99" s="17"/>
      <c r="AT99" s="10"/>
      <c r="AU99" s="10"/>
      <c r="AV99" s="17"/>
      <c r="AW99" s="17"/>
      <c r="AX99" s="17"/>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S99" s="75"/>
      <c r="CT99" s="75"/>
      <c r="CU99" s="75"/>
      <c r="CV99" s="75"/>
      <c r="CW99" s="75"/>
      <c r="CX99" s="75"/>
      <c r="CY99" s="75"/>
      <c r="CZ99" s="75"/>
      <c r="DA99" s="12"/>
    </row>
    <row r="100" spans="2:105" ht="12" customHeight="1" x14ac:dyDescent="0.2">
      <c r="CS100" s="75"/>
      <c r="CT100" s="75"/>
      <c r="CU100" s="75"/>
      <c r="CV100" s="75"/>
      <c r="CW100" s="75"/>
      <c r="CX100" s="75"/>
      <c r="CY100" s="75"/>
      <c r="CZ100" s="75"/>
      <c r="DA100" s="12"/>
    </row>
    <row r="101" spans="2:105" ht="12" customHeight="1" x14ac:dyDescent="0.2">
      <c r="CS101" s="75"/>
      <c r="CT101" s="75"/>
      <c r="CU101" s="75"/>
      <c r="CV101" s="75"/>
      <c r="CW101" s="75"/>
      <c r="CX101" s="75"/>
      <c r="DA101" s="12"/>
    </row>
    <row r="102" spans="2:105" ht="12" customHeight="1" x14ac:dyDescent="0.2">
      <c r="CS102" s="75"/>
      <c r="CT102" s="75"/>
      <c r="CU102" s="75"/>
      <c r="CV102" s="75"/>
      <c r="CW102" s="75"/>
      <c r="CX102" s="75"/>
      <c r="DA102" s="12"/>
    </row>
    <row r="104" spans="2:105" ht="12" customHeight="1" x14ac:dyDescent="0.2">
      <c r="DA104" s="15"/>
    </row>
  </sheetData>
  <mergeCells count="59">
    <mergeCell ref="CF42:CK45"/>
    <mergeCell ref="CL42:CQ45"/>
    <mergeCell ref="CF27:CK28"/>
    <mergeCell ref="CL27:CQ28"/>
    <mergeCell ref="CF31:CK33"/>
    <mergeCell ref="CL31:CQ33"/>
    <mergeCell ref="CF34:CK35"/>
    <mergeCell ref="CL34:CQ35"/>
    <mergeCell ref="CF36:CK37"/>
    <mergeCell ref="CL36:CQ37"/>
    <mergeCell ref="CF38:CK41"/>
    <mergeCell ref="CL38:CQ41"/>
    <mergeCell ref="CF29:CK30"/>
    <mergeCell ref="CL29:CQ30"/>
    <mergeCell ref="CV23:CX23"/>
    <mergeCell ref="CS24:CU24"/>
    <mergeCell ref="CV24:CX24"/>
    <mergeCell ref="CF23:CK24"/>
    <mergeCell ref="CL23:CQ24"/>
    <mergeCell ref="CV27:CX27"/>
    <mergeCell ref="CS28:CU28"/>
    <mergeCell ref="CV28:CX28"/>
    <mergeCell ref="CV25:CX25"/>
    <mergeCell ref="CS26:CU26"/>
    <mergeCell ref="CV26:CX26"/>
    <mergeCell ref="CS29:CU29"/>
    <mergeCell ref="CV29:CX29"/>
    <mergeCell ref="CS30:CU30"/>
    <mergeCell ref="CV30:CX30"/>
    <mergeCell ref="D1:X1"/>
    <mergeCell ref="Y1:CC1"/>
    <mergeCell ref="CS27:CU27"/>
    <mergeCell ref="CS23:CU23"/>
    <mergeCell ref="CF25:CK26"/>
    <mergeCell ref="CL25:CQ26"/>
    <mergeCell ref="CS25:CU25"/>
    <mergeCell ref="E2:O2"/>
    <mergeCell ref="CS21:CX21"/>
    <mergeCell ref="CF22:CK22"/>
    <mergeCell ref="CL22:CQ22"/>
    <mergeCell ref="CS22:CU22"/>
    <mergeCell ref="CV22:CX22"/>
    <mergeCell ref="CF21:CQ21"/>
    <mergeCell ref="P2:S2"/>
    <mergeCell ref="T2:X2"/>
    <mergeCell ref="A4:A11"/>
    <mergeCell ref="R23:Y23"/>
    <mergeCell ref="R24:Y24"/>
    <mergeCell ref="R20:Y20"/>
    <mergeCell ref="R21:Y21"/>
    <mergeCell ref="R12:Y12"/>
    <mergeCell ref="R13:Y13"/>
    <mergeCell ref="R14:Y14"/>
    <mergeCell ref="R15:Y15"/>
    <mergeCell ref="R22:Y22"/>
    <mergeCell ref="R16:Y16"/>
    <mergeCell ref="R17:Y17"/>
    <mergeCell ref="R18:Y18"/>
    <mergeCell ref="R19:Y19"/>
  </mergeCells>
  <conditionalFormatting sqref="D4:CC11">
    <cfRule type="cellIs" dxfId="2" priority="1" operator="equal">
      <formula>""</formula>
    </cfRule>
  </conditionalFormatting>
  <pageMargins left="0.25" right="0.25" top="0.25" bottom="0.25" header="0.3" footer="0.3"/>
  <pageSetup paperSize="25" scale="64" orientation="landscape" horizontalDpi="300" verticalDpi="300" r:id="rId1"/>
  <headerFooter>
    <oddFooter>&amp;C&amp;A</oddFooter>
  </headerFooter>
  <ignoredErrors>
    <ignoredError sqref="Y5:Y11 P6:P10"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Y104"/>
  <sheetViews>
    <sheetView zoomScale="70" zoomScaleNormal="70" zoomScaleSheetLayoutView="70" zoomScalePageLayoutView="25" workbookViewId="0">
      <selection activeCell="B2" sqref="B2"/>
    </sheetView>
  </sheetViews>
  <sheetFormatPr defaultColWidth="9.140625" defaultRowHeight="12" customHeight="1" x14ac:dyDescent="0.2"/>
  <cols>
    <col min="1" max="1" width="5.7109375" style="10" customWidth="1"/>
    <col min="2" max="2" width="15.7109375" style="8" customWidth="1"/>
    <col min="3" max="3" width="60.7109375" style="8" customWidth="1"/>
    <col min="4" max="4" width="5.7109375" style="13" customWidth="1"/>
    <col min="5" max="15" width="5.7109375" style="8" customWidth="1"/>
    <col min="16" max="17" width="5.7109375" style="17" customWidth="1"/>
    <col min="18" max="25" width="5.7109375" style="8" customWidth="1"/>
    <col min="26" max="26" width="5.28515625" style="8" customWidth="1"/>
    <col min="27" max="28" width="5.28515625" style="17" customWidth="1"/>
    <col min="29" max="31" width="5.28515625" style="10" customWidth="1"/>
    <col min="32" max="32" width="5.28515625" style="17" customWidth="1"/>
    <col min="33" max="38" width="5.28515625" style="10" customWidth="1"/>
    <col min="39" max="39" width="5.28515625" style="17" customWidth="1"/>
    <col min="40" max="40" width="5.28515625" style="8" customWidth="1"/>
    <col min="41" max="45" width="5.28515625" style="17" customWidth="1"/>
    <col min="46" max="47" width="5.28515625" style="10" customWidth="1"/>
    <col min="48" max="50" width="5.28515625" style="17" customWidth="1"/>
    <col min="51" max="81" width="5.28515625" style="10" customWidth="1"/>
    <col min="82" max="83" width="6.7109375" style="15" customWidth="1"/>
    <col min="84" max="102" width="9.140625" style="15" customWidth="1"/>
    <col min="103" max="104" width="5" style="15" customWidth="1"/>
    <col min="105" max="117" width="5" style="10" customWidth="1"/>
    <col min="118" max="16384" width="9.140625" style="10"/>
  </cols>
  <sheetData>
    <row r="1" spans="1:415" ht="35.1" customHeight="1" thickBot="1" x14ac:dyDescent="0.25">
      <c r="A1" s="242"/>
      <c r="B1" s="227"/>
      <c r="C1" s="226"/>
      <c r="D1" s="354" t="s">
        <v>23</v>
      </c>
      <c r="E1" s="355"/>
      <c r="F1" s="355"/>
      <c r="G1" s="355"/>
      <c r="H1" s="355"/>
      <c r="I1" s="355"/>
      <c r="J1" s="355"/>
      <c r="K1" s="355"/>
      <c r="L1" s="355"/>
      <c r="M1" s="355"/>
      <c r="N1" s="355"/>
      <c r="O1" s="355"/>
      <c r="P1" s="355"/>
      <c r="Q1" s="355"/>
      <c r="R1" s="355"/>
      <c r="S1" s="355"/>
      <c r="T1" s="355"/>
      <c r="U1" s="355"/>
      <c r="V1" s="355"/>
      <c r="W1" s="355"/>
      <c r="X1" s="355"/>
      <c r="Y1" s="356" t="s">
        <v>24</v>
      </c>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8"/>
      <c r="CS1" s="11"/>
      <c r="CT1" s="11"/>
      <c r="CU1" s="11"/>
      <c r="CV1" s="11"/>
      <c r="CW1" s="11"/>
      <c r="CX1" s="11"/>
      <c r="CY1" s="10"/>
      <c r="CZ1" s="10"/>
    </row>
    <row r="2" spans="1:415" ht="75" customHeight="1" thickBot="1" x14ac:dyDescent="0.25">
      <c r="C2" s="228"/>
      <c r="D2" s="229"/>
      <c r="E2" s="361" t="s">
        <v>256</v>
      </c>
      <c r="F2" s="359"/>
      <c r="G2" s="359"/>
      <c r="H2" s="359"/>
      <c r="I2" s="359"/>
      <c r="J2" s="359"/>
      <c r="K2" s="359"/>
      <c r="L2" s="359"/>
      <c r="M2" s="359"/>
      <c r="N2" s="359"/>
      <c r="O2" s="362"/>
      <c r="P2" s="359" t="s">
        <v>257</v>
      </c>
      <c r="Q2" s="360"/>
      <c r="R2" s="360"/>
      <c r="S2" s="360"/>
      <c r="T2" s="361" t="s">
        <v>236</v>
      </c>
      <c r="U2" s="359"/>
      <c r="V2" s="359"/>
      <c r="W2" s="359"/>
      <c r="X2" s="362"/>
      <c r="Y2" s="19"/>
      <c r="Z2" s="2" t="s">
        <v>28</v>
      </c>
      <c r="AA2" s="3" t="s">
        <v>29</v>
      </c>
      <c r="AB2" s="4" t="s">
        <v>30</v>
      </c>
      <c r="AC2" s="3" t="s">
        <v>31</v>
      </c>
      <c r="AD2" s="177" t="s">
        <v>32</v>
      </c>
      <c r="AE2" s="3" t="s">
        <v>33</v>
      </c>
      <c r="AF2" s="4" t="s">
        <v>34</v>
      </c>
      <c r="AG2" s="3" t="s">
        <v>35</v>
      </c>
      <c r="AH2" s="177" t="s">
        <v>36</v>
      </c>
      <c r="AI2" s="3" t="s">
        <v>37</v>
      </c>
      <c r="AJ2" s="4" t="s">
        <v>38</v>
      </c>
      <c r="AK2" s="3" t="s">
        <v>39</v>
      </c>
      <c r="AL2" s="177" t="s">
        <v>40</v>
      </c>
      <c r="AM2" s="3" t="s">
        <v>41</v>
      </c>
      <c r="AN2" s="4" t="s">
        <v>42</v>
      </c>
      <c r="AO2" s="3" t="s">
        <v>43</v>
      </c>
      <c r="AP2" s="177" t="s">
        <v>44</v>
      </c>
      <c r="AQ2" s="3" t="s">
        <v>45</v>
      </c>
      <c r="AR2" s="4" t="s">
        <v>46</v>
      </c>
      <c r="AS2" s="3" t="s">
        <v>47</v>
      </c>
      <c r="AT2" s="177" t="s">
        <v>48</v>
      </c>
      <c r="AU2" s="3" t="s">
        <v>49</v>
      </c>
      <c r="AV2" s="4" t="s">
        <v>50</v>
      </c>
      <c r="AW2" s="3" t="s">
        <v>51</v>
      </c>
      <c r="AX2" s="177" t="s">
        <v>52</v>
      </c>
      <c r="AY2" s="3" t="s">
        <v>53</v>
      </c>
      <c r="AZ2" s="4" t="s">
        <v>54</v>
      </c>
      <c r="BA2" s="3" t="s">
        <v>55</v>
      </c>
      <c r="BB2" s="177" t="s">
        <v>56</v>
      </c>
      <c r="BC2" s="3" t="s">
        <v>57</v>
      </c>
      <c r="BD2" s="177" t="s">
        <v>58</v>
      </c>
      <c r="BE2" s="3" t="s">
        <v>59</v>
      </c>
      <c r="BF2" s="177" t="s">
        <v>60</v>
      </c>
      <c r="BG2" s="3" t="s">
        <v>61</v>
      </c>
      <c r="BH2" s="177" t="s">
        <v>62</v>
      </c>
      <c r="BI2" s="3" t="s">
        <v>63</v>
      </c>
      <c r="BJ2" s="177" t="s">
        <v>64</v>
      </c>
      <c r="BK2" s="3" t="s">
        <v>65</v>
      </c>
      <c r="BL2" s="177" t="s">
        <v>66</v>
      </c>
      <c r="BM2" s="3" t="s">
        <v>67</v>
      </c>
      <c r="BN2" s="177" t="s">
        <v>68</v>
      </c>
      <c r="BO2" s="3" t="s">
        <v>69</v>
      </c>
      <c r="BP2" s="177" t="s">
        <v>70</v>
      </c>
      <c r="BQ2" s="3" t="s">
        <v>71</v>
      </c>
      <c r="BR2" s="177" t="s">
        <v>72</v>
      </c>
      <c r="BS2" s="3" t="s">
        <v>73</v>
      </c>
      <c r="BT2" s="177" t="s">
        <v>74</v>
      </c>
      <c r="BU2" s="3" t="s">
        <v>75</v>
      </c>
      <c r="BV2" s="177" t="s">
        <v>76</v>
      </c>
      <c r="BW2" s="3" t="s">
        <v>77</v>
      </c>
      <c r="BX2" s="177" t="s">
        <v>78</v>
      </c>
      <c r="BY2" s="3" t="s">
        <v>79</v>
      </c>
      <c r="BZ2" s="177" t="s">
        <v>80</v>
      </c>
      <c r="CA2" s="3" t="s">
        <v>81</v>
      </c>
      <c r="CB2" s="177" t="s">
        <v>82</v>
      </c>
      <c r="CC2" s="222" t="s">
        <v>83</v>
      </c>
      <c r="CS2" s="11"/>
      <c r="CT2" s="11"/>
      <c r="CU2" s="11"/>
      <c r="CV2" s="11"/>
      <c r="CW2" s="11"/>
      <c r="CX2" s="11"/>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row>
    <row r="3" spans="1:415" s="12" customFormat="1" ht="300" customHeight="1" thickBot="1" x14ac:dyDescent="0.25">
      <c r="B3" s="225"/>
      <c r="C3" s="247" t="s">
        <v>258</v>
      </c>
      <c r="D3" s="18" t="s">
        <v>259</v>
      </c>
      <c r="E3" s="76" t="s">
        <v>86</v>
      </c>
      <c r="F3" s="77" t="s">
        <v>87</v>
      </c>
      <c r="G3" s="77" t="s">
        <v>88</v>
      </c>
      <c r="H3" s="78" t="s">
        <v>89</v>
      </c>
      <c r="I3" s="78" t="s">
        <v>90</v>
      </c>
      <c r="J3" s="78" t="s">
        <v>91</v>
      </c>
      <c r="K3" s="78" t="s">
        <v>92</v>
      </c>
      <c r="L3" s="233" t="s">
        <v>93</v>
      </c>
      <c r="M3" s="79" t="s">
        <v>94</v>
      </c>
      <c r="N3" s="82" t="s">
        <v>95</v>
      </c>
      <c r="O3" s="83" t="s">
        <v>96</v>
      </c>
      <c r="P3" s="240" t="s">
        <v>97</v>
      </c>
      <c r="Q3" s="84" t="s">
        <v>98</v>
      </c>
      <c r="R3" s="216" t="s">
        <v>99</v>
      </c>
      <c r="S3" s="85" t="s">
        <v>238</v>
      </c>
      <c r="T3" s="86" t="s">
        <v>101</v>
      </c>
      <c r="U3" s="87" t="s">
        <v>102</v>
      </c>
      <c r="V3" s="78" t="s">
        <v>103</v>
      </c>
      <c r="W3" s="79" t="s">
        <v>104</v>
      </c>
      <c r="X3" s="88" t="s">
        <v>105</v>
      </c>
      <c r="Y3" s="20" t="s">
        <v>239</v>
      </c>
      <c r="Z3" s="5" t="s">
        <v>240</v>
      </c>
      <c r="AA3" s="7" t="s">
        <v>108</v>
      </c>
      <c r="AB3" s="6" t="s">
        <v>109</v>
      </c>
      <c r="AC3" s="7" t="s">
        <v>241</v>
      </c>
      <c r="AD3" s="178" t="s">
        <v>242</v>
      </c>
      <c r="AE3" s="7" t="s">
        <v>112</v>
      </c>
      <c r="AF3" s="6" t="s">
        <v>113</v>
      </c>
      <c r="AG3" s="7" t="s">
        <v>114</v>
      </c>
      <c r="AH3" s="178" t="s">
        <v>115</v>
      </c>
      <c r="AI3" s="7" t="s">
        <v>116</v>
      </c>
      <c r="AJ3" s="6" t="s">
        <v>117</v>
      </c>
      <c r="AK3" s="7" t="s">
        <v>118</v>
      </c>
      <c r="AL3" s="178" t="s">
        <v>119</v>
      </c>
      <c r="AM3" s="7" t="s">
        <v>243</v>
      </c>
      <c r="AN3" s="6" t="s">
        <v>121</v>
      </c>
      <c r="AO3" s="7" t="s">
        <v>122</v>
      </c>
      <c r="AP3" s="178" t="s">
        <v>244</v>
      </c>
      <c r="AQ3" s="7" t="s">
        <v>124</v>
      </c>
      <c r="AR3" s="6" t="s">
        <v>245</v>
      </c>
      <c r="AS3" s="7" t="s">
        <v>126</v>
      </c>
      <c r="AT3" s="178" t="s">
        <v>246</v>
      </c>
      <c r="AU3" s="7" t="s">
        <v>247</v>
      </c>
      <c r="AV3" s="6" t="s">
        <v>129</v>
      </c>
      <c r="AW3" s="7" t="s">
        <v>130</v>
      </c>
      <c r="AX3" s="178" t="s">
        <v>131</v>
      </c>
      <c r="AY3" s="7" t="s">
        <v>132</v>
      </c>
      <c r="AZ3" s="6" t="s">
        <v>248</v>
      </c>
      <c r="BA3" s="7" t="s">
        <v>134</v>
      </c>
      <c r="BB3" s="178" t="s">
        <v>135</v>
      </c>
      <c r="BC3" s="7" t="s">
        <v>136</v>
      </c>
      <c r="BD3" s="178" t="s">
        <v>137</v>
      </c>
      <c r="BE3" s="7" t="s">
        <v>138</v>
      </c>
      <c r="BF3" s="178" t="s">
        <v>139</v>
      </c>
      <c r="BG3" s="7" t="s">
        <v>140</v>
      </c>
      <c r="BH3" s="178" t="s">
        <v>141</v>
      </c>
      <c r="BI3" s="7" t="s">
        <v>249</v>
      </c>
      <c r="BJ3" s="178" t="s">
        <v>143</v>
      </c>
      <c r="BK3" s="7" t="s">
        <v>144</v>
      </c>
      <c r="BL3" s="178" t="s">
        <v>145</v>
      </c>
      <c r="BM3" s="7" t="s">
        <v>146</v>
      </c>
      <c r="BN3" s="178" t="s">
        <v>147</v>
      </c>
      <c r="BO3" s="7" t="s">
        <v>148</v>
      </c>
      <c r="BP3" s="178" t="s">
        <v>250</v>
      </c>
      <c r="BQ3" s="7" t="s">
        <v>150</v>
      </c>
      <c r="BR3" s="178" t="s">
        <v>151</v>
      </c>
      <c r="BS3" s="7" t="s">
        <v>152</v>
      </c>
      <c r="BT3" s="178" t="s">
        <v>153</v>
      </c>
      <c r="BU3" s="7" t="s">
        <v>154</v>
      </c>
      <c r="BV3" s="178" t="s">
        <v>155</v>
      </c>
      <c r="BW3" s="7" t="s">
        <v>156</v>
      </c>
      <c r="BX3" s="178" t="s">
        <v>251</v>
      </c>
      <c r="BY3" s="7" t="s">
        <v>252</v>
      </c>
      <c r="BZ3" s="178" t="s">
        <v>159</v>
      </c>
      <c r="CA3" s="7" t="s">
        <v>160</v>
      </c>
      <c r="CB3" s="178" t="s">
        <v>161</v>
      </c>
      <c r="CC3" s="223" t="s">
        <v>162</v>
      </c>
      <c r="CD3" s="75"/>
      <c r="CE3" s="75"/>
      <c r="CF3" s="75"/>
      <c r="CG3" s="75"/>
      <c r="CH3" s="75"/>
      <c r="CI3" s="75"/>
      <c r="CJ3" s="75"/>
      <c r="CK3" s="75"/>
      <c r="CL3" s="75"/>
      <c r="CM3" s="75"/>
      <c r="CN3" s="75"/>
      <c r="CO3" s="75"/>
      <c r="CP3" s="75"/>
      <c r="CQ3" s="75"/>
      <c r="CR3" s="75"/>
      <c r="CS3" s="81"/>
      <c r="CT3" s="81"/>
      <c r="CU3" s="81"/>
      <c r="CV3" s="81"/>
      <c r="CW3" s="81"/>
      <c r="CX3" s="81"/>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c r="NS3" s="75"/>
      <c r="NT3" s="75"/>
      <c r="NU3" s="75"/>
      <c r="NV3" s="75"/>
      <c r="NW3" s="75"/>
      <c r="NX3" s="75"/>
      <c r="NY3" s="75"/>
      <c r="NZ3" s="75"/>
      <c r="OA3" s="75"/>
      <c r="OB3" s="75"/>
      <c r="OC3" s="75"/>
      <c r="OD3" s="75"/>
      <c r="OE3" s="75"/>
      <c r="OF3" s="75"/>
      <c r="OG3" s="75"/>
      <c r="OH3" s="75"/>
      <c r="OI3" s="75"/>
      <c r="OJ3" s="75"/>
      <c r="OK3" s="75"/>
      <c r="OL3" s="75"/>
      <c r="OM3" s="75"/>
      <c r="ON3" s="75"/>
      <c r="OO3" s="75"/>
      <c r="OP3" s="75"/>
      <c r="OQ3" s="75"/>
      <c r="OR3" s="75"/>
      <c r="OS3" s="75"/>
      <c r="OT3" s="75"/>
    </row>
    <row r="4" spans="1:415" s="72" customFormat="1" ht="30" customHeight="1" x14ac:dyDescent="0.2">
      <c r="A4" s="325" t="s">
        <v>163</v>
      </c>
      <c r="B4" s="126" t="s">
        <v>164</v>
      </c>
      <c r="C4" s="127" t="s">
        <v>165</v>
      </c>
      <c r="D4" s="250" t="s">
        <v>166</v>
      </c>
      <c r="E4" s="251"/>
      <c r="F4" s="252"/>
      <c r="G4" s="252"/>
      <c r="H4" s="111">
        <v>3</v>
      </c>
      <c r="I4" s="252"/>
      <c r="J4" s="111">
        <v>6</v>
      </c>
      <c r="K4" s="111">
        <v>3</v>
      </c>
      <c r="L4" s="235">
        <v>2</v>
      </c>
      <c r="M4" s="111"/>
      <c r="N4" s="205">
        <v>2</v>
      </c>
      <c r="O4" s="253"/>
      <c r="P4" s="254"/>
      <c r="Q4" s="112" t="s">
        <v>166</v>
      </c>
      <c r="R4" s="252"/>
      <c r="S4" s="302"/>
      <c r="T4" s="303"/>
      <c r="U4" s="257"/>
      <c r="V4" s="257"/>
      <c r="W4" s="257"/>
      <c r="X4" s="258"/>
      <c r="Y4" s="113">
        <v>3</v>
      </c>
      <c r="Z4" s="275" t="s">
        <v>167</v>
      </c>
      <c r="AA4" s="276" t="s">
        <v>167</v>
      </c>
      <c r="AB4" s="276" t="s">
        <v>167</v>
      </c>
      <c r="AC4" s="276" t="s">
        <v>167</v>
      </c>
      <c r="AD4" s="276" t="s">
        <v>167</v>
      </c>
      <c r="AE4" s="276" t="s">
        <v>167</v>
      </c>
      <c r="AF4" s="276" t="s">
        <v>167</v>
      </c>
      <c r="AG4" s="276" t="s">
        <v>167</v>
      </c>
      <c r="AH4" s="276"/>
      <c r="AI4" s="276"/>
      <c r="AJ4" s="276"/>
      <c r="AK4" s="276"/>
      <c r="AL4" s="276"/>
      <c r="AM4" s="276"/>
      <c r="AN4" s="276"/>
      <c r="AO4" s="276"/>
      <c r="AP4" s="276"/>
      <c r="AQ4" s="276"/>
      <c r="AR4" s="276"/>
      <c r="AS4" s="276"/>
      <c r="AT4" s="276" t="s">
        <v>167</v>
      </c>
      <c r="AU4" s="276" t="s">
        <v>167</v>
      </c>
      <c r="AV4" s="276" t="s">
        <v>167</v>
      </c>
      <c r="AW4" s="276" t="s">
        <v>167</v>
      </c>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7"/>
      <c r="CC4" s="278"/>
      <c r="CD4" s="15"/>
      <c r="CE4" s="15"/>
      <c r="CF4" s="15"/>
      <c r="CG4" s="15"/>
      <c r="CH4" s="15"/>
      <c r="CI4" s="15"/>
      <c r="CJ4" s="15"/>
      <c r="CK4" s="15"/>
      <c r="CL4" s="15"/>
      <c r="CM4" s="15"/>
      <c r="CN4" s="15"/>
      <c r="CO4" s="15"/>
      <c r="CP4" s="15"/>
      <c r="CQ4" s="15"/>
      <c r="CR4" s="15"/>
      <c r="CS4" s="11"/>
      <c r="CT4" s="11"/>
      <c r="CU4" s="11"/>
      <c r="CV4" s="11"/>
      <c r="CW4" s="11"/>
      <c r="CX4" s="11"/>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row>
    <row r="5" spans="1:415" ht="30" customHeight="1" x14ac:dyDescent="0.2">
      <c r="A5" s="326"/>
      <c r="B5" s="128" t="s">
        <v>168</v>
      </c>
      <c r="C5" s="129" t="s">
        <v>169</v>
      </c>
      <c r="D5" s="259" t="s">
        <v>166</v>
      </c>
      <c r="E5" s="120">
        <v>1</v>
      </c>
      <c r="F5" s="121">
        <v>3</v>
      </c>
      <c r="G5" s="121">
        <v>1</v>
      </c>
      <c r="H5" s="114">
        <v>6</v>
      </c>
      <c r="I5" s="114">
        <v>3</v>
      </c>
      <c r="J5" s="114">
        <v>6</v>
      </c>
      <c r="K5" s="114">
        <v>3</v>
      </c>
      <c r="L5" s="260"/>
      <c r="M5" s="114">
        <v>3</v>
      </c>
      <c r="N5" s="261"/>
      <c r="O5" s="234"/>
      <c r="P5" s="243">
        <v>9</v>
      </c>
      <c r="Q5" s="116" t="s">
        <v>166</v>
      </c>
      <c r="R5" s="245"/>
      <c r="S5" s="234"/>
      <c r="T5" s="144">
        <v>3</v>
      </c>
      <c r="U5" s="118">
        <v>3</v>
      </c>
      <c r="V5" s="262"/>
      <c r="W5" s="262"/>
      <c r="X5" s="263"/>
      <c r="Y5" s="119" t="s">
        <v>260</v>
      </c>
      <c r="Z5" s="279"/>
      <c r="AA5" s="280"/>
      <c r="AB5" s="280"/>
      <c r="AC5" s="280"/>
      <c r="AD5" s="280"/>
      <c r="AE5" s="280"/>
      <c r="AF5" s="280"/>
      <c r="AG5" s="280"/>
      <c r="AH5" s="280"/>
      <c r="AI5" s="175"/>
      <c r="AJ5" s="280"/>
      <c r="AK5" s="280"/>
      <c r="AL5" s="280"/>
      <c r="AM5" s="280"/>
      <c r="AN5" s="280"/>
      <c r="AO5" s="280"/>
      <c r="AP5" s="281"/>
      <c r="AQ5" s="280"/>
      <c r="AR5" s="280"/>
      <c r="AS5" s="281"/>
      <c r="AT5" s="280"/>
      <c r="AU5" s="280"/>
      <c r="AV5" s="281"/>
      <c r="AW5" s="281"/>
      <c r="AX5" s="281" t="s">
        <v>167</v>
      </c>
      <c r="AY5" s="175" t="s">
        <v>167</v>
      </c>
      <c r="AZ5" s="175"/>
      <c r="BA5" s="175"/>
      <c r="BB5" s="175"/>
      <c r="BC5" s="175"/>
      <c r="BD5" s="175"/>
      <c r="BE5" s="175"/>
      <c r="BF5" s="175"/>
      <c r="BG5" s="175"/>
      <c r="BH5" s="175"/>
      <c r="BI5" s="175"/>
      <c r="BJ5" s="175"/>
      <c r="BK5" s="175"/>
      <c r="BL5" s="175"/>
      <c r="BM5" s="281"/>
      <c r="BN5" s="281"/>
      <c r="BO5" s="175" t="s">
        <v>167</v>
      </c>
      <c r="BP5" s="175" t="s">
        <v>167</v>
      </c>
      <c r="BQ5" s="175"/>
      <c r="BR5" s="282"/>
      <c r="BS5" s="175"/>
      <c r="BT5" s="175"/>
      <c r="BU5" s="281"/>
      <c r="BV5" s="282"/>
      <c r="BW5" s="175"/>
      <c r="BX5" s="281" t="s">
        <v>167</v>
      </c>
      <c r="BY5" s="282" t="s">
        <v>167</v>
      </c>
      <c r="BZ5" s="281" t="s">
        <v>167</v>
      </c>
      <c r="CA5" s="281" t="s">
        <v>167</v>
      </c>
      <c r="CB5" s="283"/>
      <c r="CC5" s="284" t="s">
        <v>167</v>
      </c>
      <c r="CS5" s="11"/>
      <c r="CT5" s="11"/>
      <c r="CU5" s="11"/>
      <c r="CV5" s="11"/>
      <c r="CW5" s="11"/>
      <c r="CX5" s="11"/>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row>
    <row r="6" spans="1:415" s="72" customFormat="1" ht="30" customHeight="1" x14ac:dyDescent="0.2">
      <c r="A6" s="326"/>
      <c r="B6" s="128" t="s">
        <v>171</v>
      </c>
      <c r="C6" s="130" t="s">
        <v>172</v>
      </c>
      <c r="D6" s="259" t="s">
        <v>166</v>
      </c>
      <c r="E6" s="120">
        <v>1</v>
      </c>
      <c r="F6" s="121">
        <v>3</v>
      </c>
      <c r="G6" s="121">
        <v>1</v>
      </c>
      <c r="H6" s="121">
        <v>6</v>
      </c>
      <c r="I6" s="114">
        <v>3</v>
      </c>
      <c r="J6" s="114">
        <v>6</v>
      </c>
      <c r="K6" s="114">
        <v>3</v>
      </c>
      <c r="L6" s="260"/>
      <c r="M6" s="114">
        <v>3</v>
      </c>
      <c r="N6" s="261"/>
      <c r="O6" s="234"/>
      <c r="P6" s="244" t="s">
        <v>261</v>
      </c>
      <c r="Q6" s="116" t="s">
        <v>166</v>
      </c>
      <c r="R6" s="241"/>
      <c r="S6" s="234"/>
      <c r="T6" s="243"/>
      <c r="U6" s="262"/>
      <c r="V6" s="262"/>
      <c r="W6" s="262"/>
      <c r="X6" s="263"/>
      <c r="Y6" s="119" t="s">
        <v>260</v>
      </c>
      <c r="Z6" s="279"/>
      <c r="AA6" s="280"/>
      <c r="AB6" s="280"/>
      <c r="AC6" s="280"/>
      <c r="AD6" s="280"/>
      <c r="AE6" s="280"/>
      <c r="AF6" s="280"/>
      <c r="AG6" s="280"/>
      <c r="AH6" s="280"/>
      <c r="AI6" s="281"/>
      <c r="AJ6" s="281"/>
      <c r="AK6" s="281"/>
      <c r="AL6" s="280"/>
      <c r="AM6" s="280"/>
      <c r="AN6" s="175"/>
      <c r="AO6" s="175"/>
      <c r="AP6" s="281"/>
      <c r="AQ6" s="175"/>
      <c r="AR6" s="175"/>
      <c r="AS6" s="175"/>
      <c r="AT6" s="281"/>
      <c r="AU6" s="281"/>
      <c r="AV6" s="281"/>
      <c r="AW6" s="281"/>
      <c r="AX6" s="281"/>
      <c r="AY6" s="175"/>
      <c r="AZ6" s="175"/>
      <c r="BA6" s="175"/>
      <c r="BB6" s="175"/>
      <c r="BC6" s="175" t="s">
        <v>167</v>
      </c>
      <c r="BD6" s="175" t="s">
        <v>167</v>
      </c>
      <c r="BE6" s="175"/>
      <c r="BF6" s="175"/>
      <c r="BG6" s="175"/>
      <c r="BH6" s="175"/>
      <c r="BI6" s="175" t="s">
        <v>167</v>
      </c>
      <c r="BJ6" s="175"/>
      <c r="BK6" s="175"/>
      <c r="BL6" s="175"/>
      <c r="BM6" s="175"/>
      <c r="BN6" s="175"/>
      <c r="BO6" s="175"/>
      <c r="BP6" s="175"/>
      <c r="BQ6" s="175"/>
      <c r="BR6" s="175"/>
      <c r="BS6" s="175"/>
      <c r="BT6" s="175"/>
      <c r="BU6" s="175"/>
      <c r="BV6" s="281"/>
      <c r="BW6" s="280" t="s">
        <v>167</v>
      </c>
      <c r="BX6" s="281"/>
      <c r="BY6" s="281"/>
      <c r="BZ6" s="280" t="s">
        <v>167</v>
      </c>
      <c r="CA6" s="281" t="s">
        <v>167</v>
      </c>
      <c r="CB6" s="283" t="s">
        <v>167</v>
      </c>
      <c r="CC6" s="285" t="s">
        <v>167</v>
      </c>
      <c r="CD6" s="15"/>
      <c r="CE6" s="15"/>
      <c r="CF6" s="15"/>
      <c r="CG6" s="15"/>
      <c r="CH6" s="15"/>
      <c r="CI6" s="15"/>
      <c r="CJ6" s="15"/>
      <c r="CK6" s="15"/>
      <c r="CL6" s="15"/>
      <c r="CM6" s="15"/>
      <c r="CN6" s="15"/>
      <c r="CO6" s="15"/>
      <c r="CP6" s="15"/>
      <c r="CQ6" s="15"/>
      <c r="CR6" s="15"/>
      <c r="CS6" s="11"/>
      <c r="CT6" s="11"/>
      <c r="CU6" s="11"/>
      <c r="CV6" s="11"/>
      <c r="CW6" s="11"/>
      <c r="CX6" s="11"/>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row>
    <row r="7" spans="1:415" s="72" customFormat="1" ht="30" customHeight="1" x14ac:dyDescent="0.2">
      <c r="A7" s="326"/>
      <c r="B7" s="131" t="s">
        <v>173</v>
      </c>
      <c r="C7" s="132" t="s">
        <v>174</v>
      </c>
      <c r="D7" s="259" t="s">
        <v>166</v>
      </c>
      <c r="E7" s="120">
        <v>1</v>
      </c>
      <c r="F7" s="121">
        <v>3</v>
      </c>
      <c r="G7" s="121">
        <v>1</v>
      </c>
      <c r="H7" s="114">
        <v>6</v>
      </c>
      <c r="I7" s="114">
        <v>3</v>
      </c>
      <c r="J7" s="114">
        <v>6</v>
      </c>
      <c r="K7" s="114">
        <v>3</v>
      </c>
      <c r="L7" s="260"/>
      <c r="M7" s="114"/>
      <c r="N7" s="261"/>
      <c r="O7" s="234"/>
      <c r="P7" s="144" t="s">
        <v>261</v>
      </c>
      <c r="Q7" s="122" t="s">
        <v>166</v>
      </c>
      <c r="R7" s="241"/>
      <c r="S7" s="234"/>
      <c r="T7" s="144">
        <v>3</v>
      </c>
      <c r="U7" s="118">
        <v>3</v>
      </c>
      <c r="V7" s="118">
        <v>3</v>
      </c>
      <c r="W7" s="262"/>
      <c r="X7" s="263"/>
      <c r="Y7" s="119" t="s">
        <v>260</v>
      </c>
      <c r="Z7" s="279"/>
      <c r="AA7" s="280"/>
      <c r="AB7" s="280"/>
      <c r="AC7" s="280"/>
      <c r="AD7" s="280"/>
      <c r="AE7" s="280"/>
      <c r="AF7" s="280"/>
      <c r="AG7" s="280"/>
      <c r="AH7" s="280"/>
      <c r="AI7" s="281"/>
      <c r="AJ7" s="175"/>
      <c r="AK7" s="175"/>
      <c r="AL7" s="280" t="s">
        <v>167</v>
      </c>
      <c r="AM7" s="280" t="s">
        <v>167</v>
      </c>
      <c r="AN7" s="280"/>
      <c r="AO7" s="280"/>
      <c r="AP7" s="281"/>
      <c r="AQ7" s="280"/>
      <c r="AR7" s="280"/>
      <c r="AS7" s="175"/>
      <c r="AT7" s="175"/>
      <c r="AU7" s="175"/>
      <c r="AV7" s="281"/>
      <c r="AW7" s="281"/>
      <c r="AX7" s="281"/>
      <c r="AY7" s="175"/>
      <c r="AZ7" s="175"/>
      <c r="BA7" s="175"/>
      <c r="BB7" s="175"/>
      <c r="BC7" s="175"/>
      <c r="BD7" s="175"/>
      <c r="BE7" s="175"/>
      <c r="BF7" s="175"/>
      <c r="BG7" s="281"/>
      <c r="BH7" s="175"/>
      <c r="BI7" s="175"/>
      <c r="BJ7" s="175" t="s">
        <v>167</v>
      </c>
      <c r="BK7" s="175" t="s">
        <v>167</v>
      </c>
      <c r="BL7" s="175" t="s">
        <v>167</v>
      </c>
      <c r="BM7" s="281"/>
      <c r="BN7" s="281" t="s">
        <v>167</v>
      </c>
      <c r="BO7" s="281" t="s">
        <v>167</v>
      </c>
      <c r="BP7" s="281" t="s">
        <v>167</v>
      </c>
      <c r="BQ7" s="175"/>
      <c r="BR7" s="282" t="s">
        <v>167</v>
      </c>
      <c r="BS7" s="175" t="s">
        <v>167</v>
      </c>
      <c r="BT7" s="175" t="s">
        <v>167</v>
      </c>
      <c r="BU7" s="281" t="s">
        <v>167</v>
      </c>
      <c r="BV7" s="281"/>
      <c r="BW7" s="280"/>
      <c r="BX7" s="281" t="s">
        <v>167</v>
      </c>
      <c r="BY7" s="282" t="s">
        <v>167</v>
      </c>
      <c r="BZ7" s="281"/>
      <c r="CA7" s="175"/>
      <c r="CB7" s="283" t="s">
        <v>167</v>
      </c>
      <c r="CC7" s="285"/>
      <c r="CD7" s="15"/>
      <c r="CE7" s="15"/>
      <c r="CF7" s="15"/>
      <c r="CG7" s="15"/>
      <c r="CH7" s="15"/>
      <c r="CI7" s="15"/>
      <c r="CJ7" s="15"/>
      <c r="CK7" s="15"/>
      <c r="CL7" s="15"/>
      <c r="CM7" s="15"/>
      <c r="CN7" s="15"/>
      <c r="CO7" s="15"/>
      <c r="CP7" s="15"/>
      <c r="CQ7" s="15"/>
      <c r="CR7" s="15"/>
      <c r="CS7" s="11"/>
      <c r="CT7" s="11"/>
      <c r="CU7" s="11"/>
      <c r="CV7" s="11"/>
      <c r="CW7" s="11"/>
      <c r="CX7" s="11"/>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row>
    <row r="8" spans="1:415" ht="30" customHeight="1" x14ac:dyDescent="0.2">
      <c r="A8" s="326"/>
      <c r="B8" s="131" t="s">
        <v>175</v>
      </c>
      <c r="C8" s="132" t="s">
        <v>176</v>
      </c>
      <c r="D8" s="259" t="s">
        <v>166</v>
      </c>
      <c r="E8" s="120">
        <v>1</v>
      </c>
      <c r="F8" s="114">
        <v>3</v>
      </c>
      <c r="G8" s="121">
        <v>1</v>
      </c>
      <c r="H8" s="114">
        <v>6</v>
      </c>
      <c r="I8" s="114">
        <v>3</v>
      </c>
      <c r="J8" s="114">
        <v>6</v>
      </c>
      <c r="K8" s="114">
        <v>3</v>
      </c>
      <c r="L8" s="260"/>
      <c r="M8" s="114"/>
      <c r="N8" s="261"/>
      <c r="O8" s="234"/>
      <c r="P8" s="244" t="s">
        <v>261</v>
      </c>
      <c r="Q8" s="116" t="s">
        <v>166</v>
      </c>
      <c r="R8" s="245"/>
      <c r="S8" s="234"/>
      <c r="T8" s="243"/>
      <c r="U8" s="262"/>
      <c r="V8" s="262"/>
      <c r="W8" s="262"/>
      <c r="X8" s="115">
        <v>3</v>
      </c>
      <c r="Y8" s="119" t="s">
        <v>260</v>
      </c>
      <c r="Z8" s="279"/>
      <c r="AA8" s="301"/>
      <c r="AB8" s="301"/>
      <c r="AC8" s="280"/>
      <c r="AD8" s="280"/>
      <c r="AE8" s="301"/>
      <c r="AF8" s="280"/>
      <c r="AG8" s="280"/>
      <c r="AH8" s="280"/>
      <c r="AI8" s="281"/>
      <c r="AJ8" s="175"/>
      <c r="AK8" s="175"/>
      <c r="AL8" s="175"/>
      <c r="AM8" s="175"/>
      <c r="AN8" s="280"/>
      <c r="AO8" s="280"/>
      <c r="AP8" s="281"/>
      <c r="AQ8" s="280"/>
      <c r="AR8" s="280"/>
      <c r="AS8" s="175" t="s">
        <v>167</v>
      </c>
      <c r="AT8" s="175"/>
      <c r="AU8" s="175"/>
      <c r="AV8" s="281"/>
      <c r="AW8" s="281"/>
      <c r="AX8" s="281"/>
      <c r="AY8" s="281"/>
      <c r="AZ8" s="281"/>
      <c r="BA8" s="175" t="s">
        <v>167</v>
      </c>
      <c r="BB8" s="175" t="s">
        <v>167</v>
      </c>
      <c r="BC8" s="175" t="s">
        <v>167</v>
      </c>
      <c r="BD8" s="175"/>
      <c r="BE8" s="175" t="s">
        <v>167</v>
      </c>
      <c r="BF8" s="175"/>
      <c r="BG8" s="175" t="s">
        <v>167</v>
      </c>
      <c r="BH8" s="175" t="s">
        <v>167</v>
      </c>
      <c r="BI8" s="175"/>
      <c r="BJ8" s="282"/>
      <c r="BK8" s="175"/>
      <c r="BL8" s="175"/>
      <c r="BM8" s="281"/>
      <c r="BN8" s="281"/>
      <c r="BO8" s="281"/>
      <c r="BP8" s="281"/>
      <c r="BQ8" s="281"/>
      <c r="BR8" s="282"/>
      <c r="BS8" s="282"/>
      <c r="BT8" s="282"/>
      <c r="BU8" s="282"/>
      <c r="BV8" s="281"/>
      <c r="BW8" s="280"/>
      <c r="BX8" s="281"/>
      <c r="BY8" s="282"/>
      <c r="BZ8" s="281"/>
      <c r="CA8" s="175"/>
      <c r="CB8" s="286"/>
      <c r="CC8" s="285"/>
      <c r="CS8" s="11"/>
      <c r="CT8" s="11"/>
      <c r="CU8" s="11"/>
      <c r="CV8" s="11"/>
      <c r="CW8" s="11"/>
      <c r="CX8" s="11"/>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row>
    <row r="9" spans="1:415" s="72" customFormat="1" ht="30" customHeight="1" x14ac:dyDescent="0.2">
      <c r="A9" s="326"/>
      <c r="B9" s="128" t="s">
        <v>177</v>
      </c>
      <c r="C9" s="129" t="s">
        <v>178</v>
      </c>
      <c r="D9" s="259" t="s">
        <v>166</v>
      </c>
      <c r="E9" s="120">
        <v>1</v>
      </c>
      <c r="F9" s="121">
        <v>3</v>
      </c>
      <c r="G9" s="121">
        <v>1</v>
      </c>
      <c r="H9" s="114">
        <v>6</v>
      </c>
      <c r="I9" s="114">
        <v>3</v>
      </c>
      <c r="J9" s="114">
        <v>6</v>
      </c>
      <c r="K9" s="114">
        <v>3</v>
      </c>
      <c r="L9" s="260"/>
      <c r="M9" s="114"/>
      <c r="N9" s="261"/>
      <c r="O9" s="234"/>
      <c r="P9" s="244" t="s">
        <v>261</v>
      </c>
      <c r="Q9" s="116" t="s">
        <v>166</v>
      </c>
      <c r="R9" s="241"/>
      <c r="S9" s="304"/>
      <c r="T9" s="144"/>
      <c r="U9" s="262"/>
      <c r="V9" s="262"/>
      <c r="W9" s="262"/>
      <c r="X9" s="263"/>
      <c r="Y9" s="119" t="s">
        <v>260</v>
      </c>
      <c r="Z9" s="279"/>
      <c r="AA9" s="280"/>
      <c r="AB9" s="280"/>
      <c r="AC9" s="280"/>
      <c r="AD9" s="280"/>
      <c r="AE9" s="280"/>
      <c r="AF9" s="280"/>
      <c r="AG9" s="280"/>
      <c r="AH9" s="280"/>
      <c r="AI9" s="287"/>
      <c r="AJ9" s="288"/>
      <c r="AK9" s="288"/>
      <c r="AL9" s="280"/>
      <c r="AM9" s="280"/>
      <c r="AN9" s="175"/>
      <c r="AO9" s="175"/>
      <c r="AP9" s="287"/>
      <c r="AQ9" s="175"/>
      <c r="AR9" s="175"/>
      <c r="AS9" s="288"/>
      <c r="AT9" s="288"/>
      <c r="AU9" s="288"/>
      <c r="AV9" s="288"/>
      <c r="AW9" s="288"/>
      <c r="AX9" s="288"/>
      <c r="AY9" s="289"/>
      <c r="AZ9" s="287"/>
      <c r="BA9" s="288"/>
      <c r="BB9" s="288"/>
      <c r="BC9" s="288"/>
      <c r="BD9" s="288"/>
      <c r="BE9" s="288"/>
      <c r="BF9" s="288"/>
      <c r="BG9" s="288"/>
      <c r="BH9" s="288"/>
      <c r="BI9" s="288"/>
      <c r="BJ9" s="288"/>
      <c r="BK9" s="288"/>
      <c r="BL9" s="288"/>
      <c r="BM9" s="288"/>
      <c r="BN9" s="288"/>
      <c r="BO9" s="288"/>
      <c r="BP9" s="288"/>
      <c r="BQ9" s="288"/>
      <c r="BR9" s="288"/>
      <c r="BS9" s="288"/>
      <c r="BT9" s="288"/>
      <c r="BU9" s="288"/>
      <c r="BV9" s="290"/>
      <c r="BW9" s="280"/>
      <c r="BX9" s="288"/>
      <c r="BY9" s="288"/>
      <c r="BZ9" s="280" t="s">
        <v>167</v>
      </c>
      <c r="CA9" s="288" t="s">
        <v>167</v>
      </c>
      <c r="CB9" s="184" t="s">
        <v>167</v>
      </c>
      <c r="CC9" s="291" t="s">
        <v>167</v>
      </c>
      <c r="CD9" s="15"/>
      <c r="CE9" s="15"/>
      <c r="CF9" s="15"/>
      <c r="CG9" s="15"/>
      <c r="CH9" s="15"/>
      <c r="CI9" s="15"/>
      <c r="CJ9" s="15"/>
      <c r="CK9" s="15"/>
      <c r="CL9" s="15"/>
      <c r="CM9" s="15"/>
      <c r="CN9" s="15"/>
      <c r="CO9" s="15"/>
      <c r="CP9" s="15"/>
      <c r="CQ9" s="15"/>
      <c r="CR9" s="15"/>
      <c r="CS9" s="15"/>
      <c r="CT9" s="11"/>
      <c r="CU9" s="11"/>
      <c r="CV9" s="11"/>
      <c r="CW9" s="11"/>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row>
    <row r="10" spans="1:415" ht="30" customHeight="1" x14ac:dyDescent="0.2">
      <c r="A10" s="326"/>
      <c r="B10" s="131" t="s">
        <v>180</v>
      </c>
      <c r="C10" s="132" t="s">
        <v>181</v>
      </c>
      <c r="D10" s="259" t="s">
        <v>166</v>
      </c>
      <c r="E10" s="120">
        <v>1</v>
      </c>
      <c r="F10" s="121">
        <v>3</v>
      </c>
      <c r="G10" s="121">
        <v>1</v>
      </c>
      <c r="H10" s="114">
        <v>6</v>
      </c>
      <c r="I10" s="114">
        <v>3</v>
      </c>
      <c r="J10" s="114">
        <v>6</v>
      </c>
      <c r="K10" s="114">
        <v>3</v>
      </c>
      <c r="L10" s="260"/>
      <c r="M10" s="114"/>
      <c r="N10" s="261"/>
      <c r="O10" s="234"/>
      <c r="P10" s="144" t="s">
        <v>261</v>
      </c>
      <c r="Q10" s="122" t="s">
        <v>166</v>
      </c>
      <c r="R10" s="245"/>
      <c r="S10" s="304"/>
      <c r="T10" s="144"/>
      <c r="U10" s="262"/>
      <c r="V10" s="262"/>
      <c r="W10" s="262"/>
      <c r="X10" s="263"/>
      <c r="Y10" s="119" t="s">
        <v>260</v>
      </c>
      <c r="Z10" s="279"/>
      <c r="AA10" s="280"/>
      <c r="AB10" s="280"/>
      <c r="AC10" s="280"/>
      <c r="AD10" s="280"/>
      <c r="AE10" s="280"/>
      <c r="AF10" s="280"/>
      <c r="AG10" s="280"/>
      <c r="AH10" s="280"/>
      <c r="AI10" s="287"/>
      <c r="AJ10" s="288"/>
      <c r="AK10" s="288"/>
      <c r="AL10" s="280"/>
      <c r="AM10" s="280"/>
      <c r="AN10" s="288"/>
      <c r="AO10" s="288"/>
      <c r="AP10" s="288"/>
      <c r="AQ10" s="288"/>
      <c r="AR10" s="287"/>
      <c r="AS10" s="287" t="s">
        <v>167</v>
      </c>
      <c r="AT10" s="288"/>
      <c r="AU10" s="288"/>
      <c r="AV10" s="287"/>
      <c r="AW10" s="287"/>
      <c r="AX10" s="287"/>
      <c r="AY10" s="287"/>
      <c r="AZ10" s="175" t="s">
        <v>167</v>
      </c>
      <c r="BA10" s="288"/>
      <c r="BB10" s="287" t="s">
        <v>167</v>
      </c>
      <c r="BC10" s="288" t="s">
        <v>167</v>
      </c>
      <c r="BD10" s="292" t="s">
        <v>167</v>
      </c>
      <c r="BE10" s="288"/>
      <c r="BF10" s="287" t="s">
        <v>167</v>
      </c>
      <c r="BG10" s="287" t="s">
        <v>167</v>
      </c>
      <c r="BH10" s="288" t="s">
        <v>167</v>
      </c>
      <c r="BI10" s="292" t="s">
        <v>167</v>
      </c>
      <c r="BJ10" s="292"/>
      <c r="BK10" s="287"/>
      <c r="BL10" s="287"/>
      <c r="BM10" s="281"/>
      <c r="BN10" s="281"/>
      <c r="BO10" s="287"/>
      <c r="BP10" s="287"/>
      <c r="BQ10" s="288"/>
      <c r="BR10" s="292"/>
      <c r="BS10" s="287"/>
      <c r="BT10" s="175"/>
      <c r="BU10" s="175"/>
      <c r="BV10" s="287"/>
      <c r="BW10" s="280"/>
      <c r="BX10" s="281"/>
      <c r="BY10" s="287"/>
      <c r="BZ10" s="281" t="s">
        <v>167</v>
      </c>
      <c r="CA10" s="281" t="s">
        <v>167</v>
      </c>
      <c r="CB10" s="293"/>
      <c r="CC10" s="291"/>
      <c r="CS10" s="11"/>
      <c r="CT10" s="11"/>
      <c r="CU10" s="11"/>
      <c r="CV10" s="11"/>
      <c r="CW10" s="11"/>
      <c r="CX10" s="11"/>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row>
    <row r="11" spans="1:415" ht="30" customHeight="1" thickBot="1" x14ac:dyDescent="0.25">
      <c r="A11" s="374"/>
      <c r="B11" s="133" t="s">
        <v>182</v>
      </c>
      <c r="C11" s="134" t="s">
        <v>183</v>
      </c>
      <c r="D11" s="265" t="s">
        <v>166</v>
      </c>
      <c r="E11" s="266"/>
      <c r="F11" s="267"/>
      <c r="G11" s="267"/>
      <c r="H11" s="183">
        <v>1</v>
      </c>
      <c r="I11" s="183">
        <v>1</v>
      </c>
      <c r="J11" s="183">
        <v>6</v>
      </c>
      <c r="K11" s="183">
        <v>3</v>
      </c>
      <c r="L11" s="268"/>
      <c r="M11" s="183"/>
      <c r="N11" s="269"/>
      <c r="O11" s="270"/>
      <c r="P11" s="268"/>
      <c r="Q11" s="271"/>
      <c r="R11" s="269"/>
      <c r="S11" s="305"/>
      <c r="T11" s="271"/>
      <c r="U11" s="183"/>
      <c r="V11" s="273"/>
      <c r="W11" s="183"/>
      <c r="X11" s="274"/>
      <c r="Y11" s="124" t="s">
        <v>262</v>
      </c>
      <c r="Z11" s="294"/>
      <c r="AA11" s="295"/>
      <c r="AB11" s="295"/>
      <c r="AC11" s="295"/>
      <c r="AD11" s="295"/>
      <c r="AE11" s="295"/>
      <c r="AF11" s="295" t="s">
        <v>167</v>
      </c>
      <c r="AG11" s="295" t="s">
        <v>167</v>
      </c>
      <c r="AH11" s="295" t="s">
        <v>167</v>
      </c>
      <c r="AI11" s="295" t="s">
        <v>167</v>
      </c>
      <c r="AJ11" s="295" t="s">
        <v>167</v>
      </c>
      <c r="AK11" s="295" t="s">
        <v>167</v>
      </c>
      <c r="AL11" s="296"/>
      <c r="AM11" s="296"/>
      <c r="AN11" s="296"/>
      <c r="AO11" s="295" t="s">
        <v>167</v>
      </c>
      <c r="AP11" s="295" t="s">
        <v>167</v>
      </c>
      <c r="AQ11" s="295" t="s">
        <v>167</v>
      </c>
      <c r="AR11" s="295" t="s">
        <v>167</v>
      </c>
      <c r="AS11" s="296"/>
      <c r="AT11" s="296"/>
      <c r="AU11" s="296"/>
      <c r="AV11" s="296"/>
      <c r="AW11" s="296"/>
      <c r="AX11" s="297"/>
      <c r="AY11" s="297"/>
      <c r="AZ11" s="296"/>
      <c r="BA11" s="296"/>
      <c r="BB11" s="296"/>
      <c r="BC11" s="296"/>
      <c r="BD11" s="296"/>
      <c r="BE11" s="296"/>
      <c r="BF11" s="296"/>
      <c r="BG11" s="296"/>
      <c r="BH11" s="296"/>
      <c r="BI11" s="296"/>
      <c r="BJ11" s="296"/>
      <c r="BK11" s="296"/>
      <c r="BL11" s="298"/>
      <c r="BM11" s="296"/>
      <c r="BN11" s="296"/>
      <c r="BO11" s="296"/>
      <c r="BP11" s="296"/>
      <c r="BQ11" s="296"/>
      <c r="BR11" s="296"/>
      <c r="BS11" s="296"/>
      <c r="BT11" s="296"/>
      <c r="BU11" s="296"/>
      <c r="BV11" s="296"/>
      <c r="BW11" s="296"/>
      <c r="BX11" s="296"/>
      <c r="BY11" s="296"/>
      <c r="BZ11" s="296"/>
      <c r="CA11" s="296"/>
      <c r="CB11" s="299"/>
      <c r="CC11" s="300"/>
      <c r="CS11" s="11"/>
      <c r="CT11" s="11"/>
      <c r="CU11" s="11"/>
      <c r="CV11" s="11"/>
      <c r="CW11" s="11"/>
      <c r="CX11" s="11"/>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row>
    <row r="12" spans="1:415" s="72" customFormat="1" ht="15" customHeight="1" thickBot="1" x14ac:dyDescent="0.25">
      <c r="A12" s="15"/>
      <c r="B12" s="17"/>
      <c r="C12" s="11"/>
      <c r="D12" s="11"/>
      <c r="E12" s="11"/>
      <c r="F12" s="11"/>
      <c r="G12" s="11"/>
      <c r="H12" s="11"/>
      <c r="I12" s="11"/>
      <c r="J12" s="11"/>
      <c r="K12" s="11"/>
      <c r="L12" s="90"/>
      <c r="M12" s="90"/>
      <c r="N12" s="90"/>
      <c r="O12" s="90"/>
      <c r="P12" s="90"/>
      <c r="Q12" s="90"/>
      <c r="R12" s="347" t="s">
        <v>185</v>
      </c>
      <c r="S12" s="348"/>
      <c r="T12" s="348"/>
      <c r="U12" s="348"/>
      <c r="V12" s="348"/>
      <c r="W12" s="348"/>
      <c r="X12" s="348"/>
      <c r="Y12" s="349"/>
      <c r="Z12" s="179">
        <v>396</v>
      </c>
      <c r="AA12" s="180">
        <v>365</v>
      </c>
      <c r="AB12" s="180">
        <v>365</v>
      </c>
      <c r="AC12" s="180">
        <v>396</v>
      </c>
      <c r="AD12" s="180">
        <v>396</v>
      </c>
      <c r="AE12" s="180">
        <v>365</v>
      </c>
      <c r="AF12" s="180">
        <v>365</v>
      </c>
      <c r="AG12" s="180">
        <v>365</v>
      </c>
      <c r="AH12" s="180">
        <v>90</v>
      </c>
      <c r="AI12" s="180">
        <v>90</v>
      </c>
      <c r="AJ12" s="180">
        <v>365</v>
      </c>
      <c r="AK12" s="180">
        <v>365</v>
      </c>
      <c r="AL12" s="181">
        <v>365</v>
      </c>
      <c r="AM12" s="181">
        <v>365</v>
      </c>
      <c r="AN12" s="180">
        <v>999</v>
      </c>
      <c r="AO12" s="180">
        <v>365</v>
      </c>
      <c r="AP12" s="180">
        <v>365</v>
      </c>
      <c r="AQ12" s="180">
        <v>365</v>
      </c>
      <c r="AR12" s="180">
        <v>365</v>
      </c>
      <c r="AS12" s="180">
        <v>90</v>
      </c>
      <c r="AT12" s="180">
        <v>180</v>
      </c>
      <c r="AU12" s="180">
        <v>180</v>
      </c>
      <c r="AV12" s="180">
        <v>540</v>
      </c>
      <c r="AW12" s="180">
        <v>540</v>
      </c>
      <c r="AX12" s="180">
        <v>540</v>
      </c>
      <c r="AY12" s="180">
        <v>540</v>
      </c>
      <c r="AZ12" s="180">
        <v>720</v>
      </c>
      <c r="BA12" s="180">
        <v>540</v>
      </c>
      <c r="BB12" s="180">
        <v>760</v>
      </c>
      <c r="BC12" s="180">
        <v>365</v>
      </c>
      <c r="BD12" s="180">
        <f>(365*2)+30</f>
        <v>760</v>
      </c>
      <c r="BE12" s="180">
        <v>720</v>
      </c>
      <c r="BF12" s="180">
        <v>365</v>
      </c>
      <c r="BG12" s="180">
        <v>365</v>
      </c>
      <c r="BH12" s="180">
        <v>365</v>
      </c>
      <c r="BI12" s="180">
        <v>365</v>
      </c>
      <c r="BJ12" s="180">
        <v>720</v>
      </c>
      <c r="BK12" s="180">
        <v>540</v>
      </c>
      <c r="BL12" s="180">
        <f>(365*2)+30</f>
        <v>760</v>
      </c>
      <c r="BM12" s="180">
        <v>540</v>
      </c>
      <c r="BN12" s="180">
        <v>365</v>
      </c>
      <c r="BO12" s="180">
        <v>90</v>
      </c>
      <c r="BP12" s="180">
        <v>90</v>
      </c>
      <c r="BQ12" s="180">
        <v>540</v>
      </c>
      <c r="BR12" s="180">
        <v>365</v>
      </c>
      <c r="BS12" s="180">
        <v>365</v>
      </c>
      <c r="BT12" s="180">
        <v>720</v>
      </c>
      <c r="BU12" s="180">
        <v>365</v>
      </c>
      <c r="BV12" s="180">
        <v>999</v>
      </c>
      <c r="BW12" s="180">
        <v>540</v>
      </c>
      <c r="BX12" s="180">
        <v>90</v>
      </c>
      <c r="BY12" s="180">
        <v>90</v>
      </c>
      <c r="BZ12" s="180">
        <v>365</v>
      </c>
      <c r="CA12" s="180">
        <v>90</v>
      </c>
      <c r="CB12" s="185">
        <v>365</v>
      </c>
      <c r="CC12" s="196">
        <v>365</v>
      </c>
      <c r="CD12" s="15"/>
      <c r="CE12" s="15"/>
      <c r="CF12" s="15"/>
      <c r="CG12" s="15"/>
      <c r="CH12" s="15"/>
      <c r="CI12" s="15"/>
      <c r="CJ12" s="15"/>
      <c r="CK12" s="15"/>
      <c r="CL12" s="15"/>
      <c r="CM12" s="15"/>
      <c r="CN12" s="15"/>
      <c r="CO12" s="15"/>
      <c r="CP12" s="15"/>
      <c r="CQ12" s="15"/>
      <c r="CR12" s="15"/>
      <c r="CS12" s="15"/>
      <c r="CT12" s="15"/>
      <c r="CU12" s="15"/>
      <c r="CV12" s="15"/>
      <c r="CW12" s="15"/>
      <c r="CX12" s="11"/>
      <c r="CY12" s="11"/>
      <c r="CZ12" s="11"/>
      <c r="DA12" s="11"/>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row>
    <row r="13" spans="1:415" s="72" customFormat="1" ht="15" customHeight="1" x14ac:dyDescent="0.2">
      <c r="A13" s="15"/>
      <c r="B13" s="91"/>
      <c r="C13" s="92"/>
      <c r="D13" s="93"/>
      <c r="E13" s="93"/>
      <c r="F13" s="93"/>
      <c r="G13" s="93"/>
      <c r="H13" s="93"/>
      <c r="I13" s="93"/>
      <c r="J13" s="93"/>
      <c r="K13" s="93"/>
      <c r="L13" s="90"/>
      <c r="M13" s="90"/>
      <c r="N13" s="90"/>
      <c r="O13" s="90"/>
      <c r="P13" s="90"/>
      <c r="Q13" s="90"/>
      <c r="R13" s="350" t="s">
        <v>186</v>
      </c>
      <c r="S13" s="351"/>
      <c r="T13" s="351"/>
      <c r="U13" s="351"/>
      <c r="V13" s="351"/>
      <c r="W13" s="351"/>
      <c r="X13" s="351"/>
      <c r="Y13" s="351"/>
      <c r="Z13" s="182"/>
      <c r="AA13" s="176"/>
      <c r="AB13" s="176"/>
      <c r="AC13" s="176"/>
      <c r="AD13" s="176">
        <v>1</v>
      </c>
      <c r="AE13" s="176">
        <v>3</v>
      </c>
      <c r="AF13" s="176">
        <v>2</v>
      </c>
      <c r="AG13" s="176">
        <v>2</v>
      </c>
      <c r="AH13" s="176">
        <v>1</v>
      </c>
      <c r="AI13" s="176">
        <v>1</v>
      </c>
      <c r="AJ13" s="176"/>
      <c r="AK13" s="176"/>
      <c r="AL13" s="176">
        <v>3</v>
      </c>
      <c r="AM13" s="176">
        <v>3</v>
      </c>
      <c r="AN13" s="176"/>
      <c r="AO13" s="176">
        <v>2</v>
      </c>
      <c r="AP13" s="176">
        <v>2</v>
      </c>
      <c r="AQ13" s="176">
        <v>2</v>
      </c>
      <c r="AR13" s="176">
        <v>2</v>
      </c>
      <c r="AS13" s="176">
        <v>1</v>
      </c>
      <c r="AT13" s="176">
        <v>1</v>
      </c>
      <c r="AU13" s="176">
        <v>1</v>
      </c>
      <c r="AV13" s="176">
        <v>2</v>
      </c>
      <c r="AW13" s="176">
        <v>2</v>
      </c>
      <c r="AX13" s="176"/>
      <c r="AY13" s="176"/>
      <c r="AZ13" s="176"/>
      <c r="BA13" s="176"/>
      <c r="BB13" s="176"/>
      <c r="BC13" s="176">
        <v>2</v>
      </c>
      <c r="BD13" s="176">
        <v>2</v>
      </c>
      <c r="BE13" s="176"/>
      <c r="BF13" s="176"/>
      <c r="BG13" s="176">
        <v>3</v>
      </c>
      <c r="BH13" s="176">
        <v>3</v>
      </c>
      <c r="BI13" s="176">
        <v>2</v>
      </c>
      <c r="BJ13" s="176"/>
      <c r="BK13" s="176"/>
      <c r="BL13" s="176"/>
      <c r="BM13" s="176"/>
      <c r="BN13" s="176">
        <v>1</v>
      </c>
      <c r="BO13" s="176">
        <v>1</v>
      </c>
      <c r="BP13" s="176">
        <v>1</v>
      </c>
      <c r="BQ13" s="176"/>
      <c r="BR13" s="176">
        <v>2</v>
      </c>
      <c r="BS13" s="176">
        <v>1</v>
      </c>
      <c r="BT13" s="176"/>
      <c r="BU13" s="176"/>
      <c r="BV13" s="176"/>
      <c r="BW13" s="176">
        <v>2</v>
      </c>
      <c r="BX13" s="176"/>
      <c r="BY13" s="176"/>
      <c r="BZ13" s="176"/>
      <c r="CA13" s="176">
        <v>1</v>
      </c>
      <c r="CB13" s="186">
        <v>2</v>
      </c>
      <c r="CC13" s="197">
        <v>5</v>
      </c>
      <c r="CD13" s="15"/>
      <c r="CE13" s="15"/>
      <c r="CF13" s="15"/>
      <c r="CG13" s="15"/>
      <c r="CH13" s="15"/>
      <c r="CI13" s="15"/>
      <c r="CJ13" s="15"/>
      <c r="CK13" s="15"/>
      <c r="CL13" s="15"/>
      <c r="CM13" s="15"/>
      <c r="CN13" s="15"/>
      <c r="CO13" s="15"/>
      <c r="CP13" s="15"/>
      <c r="CQ13" s="15"/>
      <c r="CR13" s="15"/>
      <c r="CS13" s="15"/>
      <c r="CT13" s="15"/>
      <c r="CU13" s="15"/>
      <c r="CV13" s="15"/>
      <c r="CW13" s="15"/>
      <c r="CX13" s="11"/>
      <c r="CY13" s="11"/>
      <c r="CZ13" s="11"/>
      <c r="DA13" s="11"/>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row>
    <row r="14" spans="1:415" ht="15" customHeight="1" x14ac:dyDescent="0.2">
      <c r="A14" s="15"/>
      <c r="B14" s="91"/>
      <c r="C14" s="92"/>
      <c r="D14" s="93"/>
      <c r="E14" s="93"/>
      <c r="F14" s="93"/>
      <c r="G14" s="93"/>
      <c r="H14" s="93"/>
      <c r="I14" s="93"/>
      <c r="J14" s="93"/>
      <c r="K14" s="93"/>
      <c r="L14" s="90"/>
      <c r="M14" s="90"/>
      <c r="N14" s="90"/>
      <c r="O14" s="90"/>
      <c r="P14" s="90"/>
      <c r="Q14" s="90"/>
      <c r="R14" s="352" t="s">
        <v>187</v>
      </c>
      <c r="S14" s="353"/>
      <c r="T14" s="353"/>
      <c r="U14" s="353"/>
      <c r="V14" s="353"/>
      <c r="W14" s="353"/>
      <c r="X14" s="353"/>
      <c r="Y14" s="353"/>
      <c r="Z14" s="100"/>
      <c r="AA14" s="16"/>
      <c r="AB14" s="16"/>
      <c r="AC14" s="16"/>
      <c r="AD14" s="16">
        <v>1</v>
      </c>
      <c r="AE14" s="16"/>
      <c r="AF14" s="16"/>
      <c r="AG14" s="16"/>
      <c r="AH14" s="16"/>
      <c r="AI14" s="16"/>
      <c r="AJ14" s="16">
        <v>1</v>
      </c>
      <c r="AK14" s="16">
        <v>1</v>
      </c>
      <c r="AL14" s="16">
        <v>3</v>
      </c>
      <c r="AM14" s="16">
        <v>3</v>
      </c>
      <c r="AN14" s="16"/>
      <c r="AO14" s="16"/>
      <c r="AP14" s="16"/>
      <c r="AQ14" s="16">
        <v>2</v>
      </c>
      <c r="AR14" s="16">
        <v>2</v>
      </c>
      <c r="AS14" s="16">
        <v>1</v>
      </c>
      <c r="AT14" s="16"/>
      <c r="AU14" s="16"/>
      <c r="AV14" s="16">
        <v>2</v>
      </c>
      <c r="AW14" s="16">
        <v>2</v>
      </c>
      <c r="AX14" s="16"/>
      <c r="AY14" s="16"/>
      <c r="AZ14" s="16"/>
      <c r="BA14" s="16"/>
      <c r="BB14" s="16"/>
      <c r="BC14" s="16">
        <v>2</v>
      </c>
      <c r="BD14" s="16">
        <v>2</v>
      </c>
      <c r="BE14" s="16"/>
      <c r="BF14" s="16"/>
      <c r="BG14" s="16">
        <v>3</v>
      </c>
      <c r="BH14" s="16">
        <v>3</v>
      </c>
      <c r="BI14" s="16">
        <v>2</v>
      </c>
      <c r="BJ14" s="16"/>
      <c r="BK14" s="16"/>
      <c r="BL14" s="16"/>
      <c r="BM14" s="16"/>
      <c r="BN14" s="16">
        <v>1</v>
      </c>
      <c r="BO14" s="16"/>
      <c r="BP14" s="16"/>
      <c r="BQ14" s="16"/>
      <c r="BR14" s="16">
        <v>2</v>
      </c>
      <c r="BS14" s="16">
        <v>1</v>
      </c>
      <c r="BT14" s="16"/>
      <c r="BU14" s="16"/>
      <c r="BV14" s="16"/>
      <c r="BW14" s="16">
        <v>2</v>
      </c>
      <c r="BX14" s="16">
        <v>1</v>
      </c>
      <c r="BY14" s="16">
        <v>1</v>
      </c>
      <c r="BZ14" s="16"/>
      <c r="CA14" s="16">
        <v>1</v>
      </c>
      <c r="CB14" s="187">
        <v>2</v>
      </c>
      <c r="CC14" s="198">
        <v>5</v>
      </c>
      <c r="CX14" s="11"/>
      <c r="CY14" s="11"/>
      <c r="CZ14" s="11"/>
      <c r="DA14" s="11"/>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row>
    <row r="15" spans="1:415" ht="15" customHeight="1" thickBot="1" x14ac:dyDescent="0.25">
      <c r="A15" s="15"/>
      <c r="B15" s="94"/>
      <c r="C15" s="92"/>
      <c r="D15" s="93"/>
      <c r="E15" s="93"/>
      <c r="F15" s="93"/>
      <c r="G15" s="93"/>
      <c r="H15" s="93"/>
      <c r="I15" s="93"/>
      <c r="J15" s="93"/>
      <c r="K15" s="93"/>
      <c r="L15" s="90"/>
      <c r="M15" s="90"/>
      <c r="N15" s="90"/>
      <c r="O15" s="90"/>
      <c r="P15" s="90"/>
      <c r="Q15" s="90"/>
      <c r="R15" s="345" t="s">
        <v>188</v>
      </c>
      <c r="S15" s="346"/>
      <c r="T15" s="346"/>
      <c r="U15" s="346"/>
      <c r="V15" s="346"/>
      <c r="W15" s="346"/>
      <c r="X15" s="346"/>
      <c r="Y15" s="346"/>
      <c r="Z15" s="98">
        <v>0</v>
      </c>
      <c r="AA15" s="99">
        <v>0</v>
      </c>
      <c r="AB15" s="99">
        <v>0</v>
      </c>
      <c r="AC15" s="99">
        <v>0</v>
      </c>
      <c r="AD15" s="99">
        <v>2</v>
      </c>
      <c r="AE15" s="99">
        <v>3</v>
      </c>
      <c r="AF15" s="99">
        <v>3</v>
      </c>
      <c r="AG15" s="99">
        <v>3</v>
      </c>
      <c r="AH15" s="99">
        <v>2.4</v>
      </c>
      <c r="AI15" s="99">
        <v>2.4</v>
      </c>
      <c r="AJ15" s="99">
        <v>3</v>
      </c>
      <c r="AK15" s="99">
        <v>3</v>
      </c>
      <c r="AL15" s="99">
        <v>3</v>
      </c>
      <c r="AM15" s="99">
        <v>3</v>
      </c>
      <c r="AN15" s="99">
        <v>0</v>
      </c>
      <c r="AO15" s="99">
        <v>3</v>
      </c>
      <c r="AP15" s="99">
        <v>3</v>
      </c>
      <c r="AQ15" s="99">
        <v>3</v>
      </c>
      <c r="AR15" s="99">
        <v>3</v>
      </c>
      <c r="AS15" s="99">
        <v>3</v>
      </c>
      <c r="AT15" s="99">
        <v>3</v>
      </c>
      <c r="AU15" s="99">
        <v>3</v>
      </c>
      <c r="AV15" s="99">
        <v>3</v>
      </c>
      <c r="AW15" s="99">
        <v>3</v>
      </c>
      <c r="AX15" s="99">
        <v>0</v>
      </c>
      <c r="AY15" s="99">
        <v>0</v>
      </c>
      <c r="AZ15" s="99">
        <v>0</v>
      </c>
      <c r="BA15" s="99">
        <v>0</v>
      </c>
      <c r="BB15" s="99">
        <v>0</v>
      </c>
      <c r="BC15" s="99">
        <v>3</v>
      </c>
      <c r="BD15" s="99">
        <v>3</v>
      </c>
      <c r="BE15" s="99">
        <v>0</v>
      </c>
      <c r="BF15" s="99">
        <v>0</v>
      </c>
      <c r="BG15" s="99">
        <v>3</v>
      </c>
      <c r="BH15" s="99">
        <v>3</v>
      </c>
      <c r="BI15" s="99">
        <v>3</v>
      </c>
      <c r="BJ15" s="99">
        <v>0</v>
      </c>
      <c r="BK15" s="99">
        <v>0</v>
      </c>
      <c r="BL15" s="99">
        <v>0</v>
      </c>
      <c r="BM15" s="99">
        <v>0</v>
      </c>
      <c r="BN15" s="99">
        <v>3</v>
      </c>
      <c r="BO15" s="99">
        <v>2</v>
      </c>
      <c r="BP15" s="99">
        <v>2</v>
      </c>
      <c r="BQ15" s="99">
        <v>0</v>
      </c>
      <c r="BR15" s="99">
        <v>3</v>
      </c>
      <c r="BS15" s="99">
        <v>3</v>
      </c>
      <c r="BT15" s="99">
        <v>0</v>
      </c>
      <c r="BU15" s="99">
        <v>0</v>
      </c>
      <c r="BV15" s="99">
        <v>3</v>
      </c>
      <c r="BW15" s="99">
        <v>3</v>
      </c>
      <c r="BX15" s="99">
        <v>2</v>
      </c>
      <c r="BY15" s="99">
        <v>2</v>
      </c>
      <c r="BZ15" s="99">
        <v>0</v>
      </c>
      <c r="CA15" s="189">
        <v>3</v>
      </c>
      <c r="CB15" s="99">
        <v>3</v>
      </c>
      <c r="CC15" s="199">
        <v>3</v>
      </c>
      <c r="CY15" s="11"/>
      <c r="CZ15" s="11"/>
      <c r="DA15" s="11"/>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row>
    <row r="16" spans="1:415" ht="15" customHeight="1" x14ac:dyDescent="0.2">
      <c r="A16" s="15"/>
      <c r="B16" s="94"/>
      <c r="C16" s="95"/>
      <c r="D16" s="93"/>
      <c r="E16" s="93"/>
      <c r="F16" s="93"/>
      <c r="G16" s="93"/>
      <c r="H16" s="93"/>
      <c r="I16" s="93"/>
      <c r="J16" s="93"/>
      <c r="K16" s="93"/>
      <c r="L16" s="90"/>
      <c r="M16" s="90"/>
      <c r="N16" s="90"/>
      <c r="O16" s="90"/>
      <c r="P16" s="90"/>
      <c r="Q16" s="90"/>
      <c r="R16" s="341" t="s">
        <v>189</v>
      </c>
      <c r="S16" s="342"/>
      <c r="T16" s="342"/>
      <c r="U16" s="342"/>
      <c r="V16" s="342"/>
      <c r="W16" s="342"/>
      <c r="X16" s="342"/>
      <c r="Y16" s="342"/>
      <c r="Z16" s="100"/>
      <c r="AA16" s="16"/>
      <c r="AB16" s="16">
        <v>2</v>
      </c>
      <c r="AC16" s="16">
        <v>1</v>
      </c>
      <c r="AD16" s="16"/>
      <c r="AE16" s="16">
        <v>3</v>
      </c>
      <c r="AF16" s="16"/>
      <c r="AG16" s="16"/>
      <c r="AH16" s="16"/>
      <c r="AI16" s="16"/>
      <c r="AJ16" s="16"/>
      <c r="AK16" s="16"/>
      <c r="AL16" s="16"/>
      <c r="AM16" s="16"/>
      <c r="AN16" s="16"/>
      <c r="AO16" s="16"/>
      <c r="AP16" s="16"/>
      <c r="AQ16" s="16"/>
      <c r="AR16" s="16"/>
      <c r="AS16" s="16"/>
      <c r="AT16" s="16"/>
      <c r="AU16" s="16"/>
      <c r="AV16" s="16"/>
      <c r="AW16" s="16"/>
      <c r="AX16" s="16">
        <v>2</v>
      </c>
      <c r="AY16" s="16">
        <v>2</v>
      </c>
      <c r="AZ16" s="16"/>
      <c r="BA16" s="16">
        <v>1</v>
      </c>
      <c r="BB16" s="101">
        <v>1</v>
      </c>
      <c r="BC16" s="16">
        <v>2</v>
      </c>
      <c r="BD16" s="16">
        <v>2</v>
      </c>
      <c r="BE16" s="16">
        <v>1</v>
      </c>
      <c r="BF16" s="16">
        <v>3</v>
      </c>
      <c r="BG16" s="16">
        <v>1</v>
      </c>
      <c r="BH16" s="16">
        <v>1</v>
      </c>
      <c r="BI16" s="16">
        <v>3</v>
      </c>
      <c r="BJ16" s="16"/>
      <c r="BK16" s="16">
        <v>1</v>
      </c>
      <c r="BL16" s="16">
        <v>1</v>
      </c>
      <c r="BM16" s="16"/>
      <c r="BN16" s="16">
        <v>2</v>
      </c>
      <c r="BO16" s="16"/>
      <c r="BP16" s="16"/>
      <c r="BQ16" s="102"/>
      <c r="BR16" s="16"/>
      <c r="BS16" s="16">
        <v>1</v>
      </c>
      <c r="BT16" s="16">
        <v>1</v>
      </c>
      <c r="BU16" s="16">
        <v>2</v>
      </c>
      <c r="BV16" s="16"/>
      <c r="BW16" s="16"/>
      <c r="BX16" s="16"/>
      <c r="BY16" s="16"/>
      <c r="BZ16" s="16">
        <v>2</v>
      </c>
      <c r="CA16" s="16"/>
      <c r="CB16" s="187"/>
      <c r="CC16" s="198"/>
      <c r="CY16" s="11"/>
      <c r="CZ16" s="11"/>
      <c r="DA16" s="11"/>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row>
    <row r="17" spans="1:415" s="72" customFormat="1" ht="15" customHeight="1" x14ac:dyDescent="0.2">
      <c r="A17" s="15"/>
      <c r="B17" s="94"/>
      <c r="C17" s="96"/>
      <c r="D17" s="93"/>
      <c r="E17" s="93"/>
      <c r="F17" s="93"/>
      <c r="G17" s="93"/>
      <c r="H17" s="93"/>
      <c r="I17" s="93"/>
      <c r="J17" s="93"/>
      <c r="K17" s="93"/>
      <c r="L17" s="90"/>
      <c r="M17" s="90"/>
      <c r="N17" s="90"/>
      <c r="O17" s="90"/>
      <c r="P17" s="90"/>
      <c r="Q17" s="90"/>
      <c r="R17" s="343" t="s">
        <v>190</v>
      </c>
      <c r="S17" s="344"/>
      <c r="T17" s="344"/>
      <c r="U17" s="344"/>
      <c r="V17" s="344"/>
      <c r="W17" s="344"/>
      <c r="X17" s="344"/>
      <c r="Y17" s="344"/>
      <c r="Z17" s="100"/>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v>2</v>
      </c>
      <c r="AY17" s="16">
        <v>2</v>
      </c>
      <c r="AZ17" s="16"/>
      <c r="BA17" s="16">
        <v>1</v>
      </c>
      <c r="BB17" s="16">
        <v>1</v>
      </c>
      <c r="BC17" s="16">
        <v>2</v>
      </c>
      <c r="BD17" s="16">
        <v>2</v>
      </c>
      <c r="BE17" s="16">
        <v>1</v>
      </c>
      <c r="BF17" s="16">
        <v>3</v>
      </c>
      <c r="BG17" s="16">
        <v>1</v>
      </c>
      <c r="BH17" s="16">
        <v>1</v>
      </c>
      <c r="BI17" s="16">
        <v>3</v>
      </c>
      <c r="BJ17" s="16"/>
      <c r="BK17" s="16">
        <v>1</v>
      </c>
      <c r="BL17" s="16">
        <v>1</v>
      </c>
      <c r="BM17" s="16"/>
      <c r="BN17" s="16">
        <v>2</v>
      </c>
      <c r="BO17" s="16"/>
      <c r="BP17" s="16"/>
      <c r="BQ17" s="102"/>
      <c r="BR17" s="16"/>
      <c r="BS17" s="16">
        <v>1</v>
      </c>
      <c r="BT17" s="16">
        <v>1</v>
      </c>
      <c r="BU17" s="16">
        <v>2</v>
      </c>
      <c r="BV17" s="16"/>
      <c r="BW17" s="16"/>
      <c r="BX17" s="16"/>
      <c r="BY17" s="16"/>
      <c r="BZ17" s="16">
        <v>2</v>
      </c>
      <c r="CA17" s="16"/>
      <c r="CB17" s="187"/>
      <c r="CC17" s="198"/>
      <c r="CD17" s="15"/>
      <c r="CE17" s="15"/>
      <c r="CR17" s="15"/>
      <c r="CY17" s="11"/>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row>
    <row r="18" spans="1:415" s="15" customFormat="1" ht="15" customHeight="1" thickBot="1" x14ac:dyDescent="0.25">
      <c r="B18" s="9"/>
      <c r="C18" s="96"/>
      <c r="D18" s="93"/>
      <c r="E18" s="93"/>
      <c r="F18" s="93"/>
      <c r="G18" s="93"/>
      <c r="H18" s="93"/>
      <c r="I18" s="93"/>
      <c r="J18" s="93"/>
      <c r="K18" s="93"/>
      <c r="L18" s="90"/>
      <c r="M18" s="90"/>
      <c r="N18" s="90"/>
      <c r="O18" s="90"/>
      <c r="P18" s="90"/>
      <c r="Q18" s="90"/>
      <c r="R18" s="345" t="s">
        <v>193</v>
      </c>
      <c r="S18" s="346"/>
      <c r="T18" s="346"/>
      <c r="U18" s="346"/>
      <c r="V18" s="346"/>
      <c r="W18" s="346"/>
      <c r="X18" s="346"/>
      <c r="Y18" s="346"/>
      <c r="Z18" s="98">
        <v>0</v>
      </c>
      <c r="AA18" s="99">
        <v>0</v>
      </c>
      <c r="AB18" s="99">
        <v>2</v>
      </c>
      <c r="AC18" s="99">
        <v>2</v>
      </c>
      <c r="AD18" s="99">
        <v>0</v>
      </c>
      <c r="AE18" s="99">
        <v>3</v>
      </c>
      <c r="AF18" s="99">
        <v>0</v>
      </c>
      <c r="AG18" s="99">
        <v>0</v>
      </c>
      <c r="AH18" s="99">
        <v>0</v>
      </c>
      <c r="AI18" s="99">
        <v>0</v>
      </c>
      <c r="AJ18" s="99">
        <v>0</v>
      </c>
      <c r="AK18" s="99">
        <v>0</v>
      </c>
      <c r="AL18" s="99">
        <v>0</v>
      </c>
      <c r="AM18" s="99">
        <v>0</v>
      </c>
      <c r="AN18" s="99">
        <v>0</v>
      </c>
      <c r="AO18" s="99">
        <v>0</v>
      </c>
      <c r="AP18" s="99">
        <v>0</v>
      </c>
      <c r="AQ18" s="99">
        <v>0</v>
      </c>
      <c r="AR18" s="99">
        <v>0</v>
      </c>
      <c r="AS18" s="99">
        <v>0</v>
      </c>
      <c r="AT18" s="99">
        <v>0</v>
      </c>
      <c r="AU18" s="99">
        <v>0</v>
      </c>
      <c r="AV18" s="99">
        <v>0</v>
      </c>
      <c r="AW18" s="99">
        <v>0</v>
      </c>
      <c r="AX18" s="99">
        <v>3</v>
      </c>
      <c r="AY18" s="99">
        <v>3</v>
      </c>
      <c r="AZ18" s="99">
        <v>0</v>
      </c>
      <c r="BA18" s="99">
        <v>3</v>
      </c>
      <c r="BB18" s="99">
        <v>3</v>
      </c>
      <c r="BC18" s="99">
        <v>3</v>
      </c>
      <c r="BD18" s="99">
        <v>3</v>
      </c>
      <c r="BE18" s="99">
        <v>3</v>
      </c>
      <c r="BF18" s="99">
        <v>3</v>
      </c>
      <c r="BG18" s="99">
        <v>3</v>
      </c>
      <c r="BH18" s="99">
        <v>3</v>
      </c>
      <c r="BI18" s="99">
        <v>3</v>
      </c>
      <c r="BJ18" s="99">
        <v>0</v>
      </c>
      <c r="BK18" s="99">
        <v>3</v>
      </c>
      <c r="BL18" s="99">
        <v>3</v>
      </c>
      <c r="BM18" s="99">
        <v>0</v>
      </c>
      <c r="BN18" s="99">
        <v>3</v>
      </c>
      <c r="BO18" s="99">
        <v>0</v>
      </c>
      <c r="BP18" s="99">
        <v>0</v>
      </c>
      <c r="BQ18" s="99">
        <v>0</v>
      </c>
      <c r="BR18" s="99">
        <v>0</v>
      </c>
      <c r="BS18" s="99">
        <v>3</v>
      </c>
      <c r="BT18" s="99">
        <v>3</v>
      </c>
      <c r="BU18" s="99">
        <v>3</v>
      </c>
      <c r="BV18" s="99">
        <v>3</v>
      </c>
      <c r="BW18" s="99">
        <v>0</v>
      </c>
      <c r="BX18" s="99">
        <v>0</v>
      </c>
      <c r="BY18" s="99">
        <v>0</v>
      </c>
      <c r="BZ18" s="99">
        <v>3</v>
      </c>
      <c r="CA18" s="189">
        <v>0</v>
      </c>
      <c r="CB18" s="99">
        <v>0</v>
      </c>
      <c r="CC18" s="199">
        <v>0</v>
      </c>
      <c r="CY18" s="11"/>
    </row>
    <row r="19" spans="1:415" s="15" customFormat="1" ht="15" customHeight="1" x14ac:dyDescent="0.2">
      <c r="B19" s="9"/>
      <c r="C19" s="95"/>
      <c r="D19" s="93"/>
      <c r="E19" s="93"/>
      <c r="F19" s="93"/>
      <c r="G19" s="93"/>
      <c r="H19" s="93"/>
      <c r="I19" s="93"/>
      <c r="J19" s="93"/>
      <c r="K19" s="93"/>
      <c r="L19" s="90"/>
      <c r="M19" s="90"/>
      <c r="N19" s="90"/>
      <c r="O19" s="90"/>
      <c r="P19" s="90"/>
      <c r="Q19" s="90"/>
      <c r="R19" s="341" t="s">
        <v>198</v>
      </c>
      <c r="S19" s="342"/>
      <c r="T19" s="342"/>
      <c r="U19" s="342"/>
      <c r="V19" s="342"/>
      <c r="W19" s="342"/>
      <c r="X19" s="342"/>
      <c r="Y19" s="342"/>
      <c r="Z19" s="103">
        <v>1</v>
      </c>
      <c r="AA19" s="104">
        <v>2</v>
      </c>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v>2</v>
      </c>
      <c r="BA19" s="104"/>
      <c r="BB19" s="104"/>
      <c r="BC19" s="104"/>
      <c r="BD19" s="104"/>
      <c r="BE19" s="104"/>
      <c r="BF19" s="104"/>
      <c r="BG19" s="104"/>
      <c r="BH19" s="104"/>
      <c r="BI19" s="104"/>
      <c r="BJ19" s="104">
        <v>1</v>
      </c>
      <c r="BK19" s="104"/>
      <c r="BL19" s="104"/>
      <c r="BM19" s="104"/>
      <c r="BN19" s="104"/>
      <c r="BO19" s="104"/>
      <c r="BP19" s="104"/>
      <c r="BQ19" s="104"/>
      <c r="BR19" s="104"/>
      <c r="BS19" s="104"/>
      <c r="BT19" s="104"/>
      <c r="BU19" s="104"/>
      <c r="BV19" s="104"/>
      <c r="BW19" s="104"/>
      <c r="BX19" s="104"/>
      <c r="BY19" s="104"/>
      <c r="BZ19" s="104"/>
      <c r="CA19" s="104"/>
      <c r="CB19" s="188"/>
      <c r="CC19" s="200"/>
      <c r="CY19" s="11"/>
    </row>
    <row r="20" spans="1:415" s="15" customFormat="1" ht="15" customHeight="1" x14ac:dyDescent="0.2">
      <c r="B20" s="9"/>
      <c r="C20" s="96"/>
      <c r="D20" s="93"/>
      <c r="E20" s="93"/>
      <c r="F20" s="93"/>
      <c r="G20" s="93"/>
      <c r="H20" s="93"/>
      <c r="I20" s="93"/>
      <c r="J20" s="93"/>
      <c r="K20" s="93"/>
      <c r="L20" s="90"/>
      <c r="M20" s="90"/>
      <c r="N20" s="90"/>
      <c r="O20" s="90"/>
      <c r="P20" s="90"/>
      <c r="Q20" s="90"/>
      <c r="R20" s="343" t="s">
        <v>203</v>
      </c>
      <c r="S20" s="344"/>
      <c r="T20" s="344"/>
      <c r="U20" s="344"/>
      <c r="V20" s="344"/>
      <c r="W20" s="344"/>
      <c r="X20" s="344"/>
      <c r="Y20" s="344"/>
      <c r="Z20" s="103"/>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v>2</v>
      </c>
      <c r="BA20" s="104"/>
      <c r="BB20" s="104"/>
      <c r="BC20" s="104"/>
      <c r="BD20" s="104"/>
      <c r="BE20" s="104"/>
      <c r="BF20" s="104"/>
      <c r="BG20" s="104"/>
      <c r="BH20" s="104"/>
      <c r="BI20" s="104"/>
      <c r="BJ20" s="104">
        <v>1</v>
      </c>
      <c r="BK20" s="104"/>
      <c r="BL20" s="104"/>
      <c r="BM20" s="104"/>
      <c r="BN20" s="104"/>
      <c r="BO20" s="104"/>
      <c r="BP20" s="104"/>
      <c r="BQ20" s="104"/>
      <c r="BR20" s="104"/>
      <c r="BS20" s="104"/>
      <c r="BT20" s="104"/>
      <c r="BU20" s="104"/>
      <c r="BV20" s="104"/>
      <c r="BW20" s="104"/>
      <c r="BX20" s="104"/>
      <c r="BY20" s="104"/>
      <c r="BZ20" s="104"/>
      <c r="CA20" s="104"/>
      <c r="CB20" s="188"/>
      <c r="CC20" s="200"/>
      <c r="CY20" s="11"/>
    </row>
    <row r="21" spans="1:415" s="15" customFormat="1" ht="15" customHeight="1" thickBot="1" x14ac:dyDescent="0.25">
      <c r="B21" s="9"/>
      <c r="C21" s="96"/>
      <c r="D21" s="93"/>
      <c r="E21" s="93"/>
      <c r="F21" s="93"/>
      <c r="G21" s="93"/>
      <c r="H21" s="93"/>
      <c r="I21" s="93"/>
      <c r="J21" s="93"/>
      <c r="K21" s="93"/>
      <c r="L21" s="90"/>
      <c r="M21" s="90"/>
      <c r="N21" s="90"/>
      <c r="O21" s="90"/>
      <c r="P21" s="90"/>
      <c r="Q21" s="90"/>
      <c r="R21" s="339" t="s">
        <v>206</v>
      </c>
      <c r="S21" s="340"/>
      <c r="T21" s="340"/>
      <c r="U21" s="340"/>
      <c r="V21" s="340"/>
      <c r="W21" s="340"/>
      <c r="X21" s="340"/>
      <c r="Y21" s="340"/>
      <c r="Z21" s="105">
        <v>2</v>
      </c>
      <c r="AA21" s="106">
        <v>2</v>
      </c>
      <c r="AB21" s="106">
        <v>0</v>
      </c>
      <c r="AC21" s="106">
        <v>0</v>
      </c>
      <c r="AD21" s="106">
        <v>0</v>
      </c>
      <c r="AE21" s="106">
        <v>0</v>
      </c>
      <c r="AF21" s="106">
        <v>0</v>
      </c>
      <c r="AG21" s="106">
        <v>0</v>
      </c>
      <c r="AH21" s="106">
        <v>0</v>
      </c>
      <c r="AI21" s="106">
        <v>0</v>
      </c>
      <c r="AJ21" s="106">
        <v>0</v>
      </c>
      <c r="AK21" s="106">
        <v>0</v>
      </c>
      <c r="AL21" s="106">
        <v>0</v>
      </c>
      <c r="AM21" s="106">
        <v>0</v>
      </c>
      <c r="AN21" s="106">
        <v>0</v>
      </c>
      <c r="AO21" s="106">
        <v>0</v>
      </c>
      <c r="AP21" s="106">
        <v>0</v>
      </c>
      <c r="AQ21" s="106">
        <v>0</v>
      </c>
      <c r="AR21" s="106">
        <v>0</v>
      </c>
      <c r="AS21" s="106">
        <v>0</v>
      </c>
      <c r="AT21" s="106">
        <v>0</v>
      </c>
      <c r="AU21" s="106">
        <v>0</v>
      </c>
      <c r="AV21" s="106">
        <v>0</v>
      </c>
      <c r="AW21" s="106">
        <v>0</v>
      </c>
      <c r="AX21" s="106">
        <v>0</v>
      </c>
      <c r="AY21" s="106">
        <v>0</v>
      </c>
      <c r="AZ21" s="106">
        <v>2</v>
      </c>
      <c r="BA21" s="106">
        <v>0</v>
      </c>
      <c r="BB21" s="106">
        <v>0</v>
      </c>
      <c r="BC21" s="106">
        <v>0</v>
      </c>
      <c r="BD21" s="106">
        <v>0</v>
      </c>
      <c r="BE21" s="106">
        <v>0</v>
      </c>
      <c r="BF21" s="106">
        <v>0</v>
      </c>
      <c r="BG21" s="106">
        <v>0</v>
      </c>
      <c r="BH21" s="106">
        <v>0</v>
      </c>
      <c r="BI21" s="106">
        <v>0</v>
      </c>
      <c r="BJ21" s="106">
        <v>2</v>
      </c>
      <c r="BK21" s="106">
        <v>0</v>
      </c>
      <c r="BL21" s="106">
        <v>0</v>
      </c>
      <c r="BM21" s="106">
        <v>0</v>
      </c>
      <c r="BN21" s="106">
        <v>0</v>
      </c>
      <c r="BO21" s="106">
        <v>0</v>
      </c>
      <c r="BP21" s="106">
        <v>0</v>
      </c>
      <c r="BQ21" s="106">
        <v>0</v>
      </c>
      <c r="BR21" s="106">
        <v>0</v>
      </c>
      <c r="BS21" s="106">
        <v>0</v>
      </c>
      <c r="BT21" s="106">
        <v>0</v>
      </c>
      <c r="BU21" s="106">
        <v>0</v>
      </c>
      <c r="BV21" s="106">
        <v>0</v>
      </c>
      <c r="BW21" s="106">
        <v>0</v>
      </c>
      <c r="BX21" s="106">
        <v>0</v>
      </c>
      <c r="BY21" s="106">
        <v>0</v>
      </c>
      <c r="BZ21" s="106">
        <v>2</v>
      </c>
      <c r="CA21" s="190">
        <v>0</v>
      </c>
      <c r="CB21" s="106">
        <v>0</v>
      </c>
      <c r="CC21" s="201">
        <v>0</v>
      </c>
      <c r="CF21" s="364" t="s">
        <v>191</v>
      </c>
      <c r="CG21" s="364"/>
      <c r="CH21" s="364"/>
      <c r="CI21" s="364"/>
      <c r="CJ21" s="364"/>
      <c r="CK21" s="364"/>
      <c r="CL21" s="364"/>
      <c r="CM21" s="364"/>
      <c r="CN21" s="364"/>
      <c r="CO21" s="364"/>
      <c r="CP21" s="364"/>
      <c r="CQ21" s="364"/>
      <c r="CS21" s="365" t="s">
        <v>192</v>
      </c>
      <c r="CT21" s="365"/>
      <c r="CU21" s="365"/>
      <c r="CV21" s="365"/>
      <c r="CW21" s="365"/>
      <c r="CX21" s="365"/>
    </row>
    <row r="22" spans="1:415" s="15" customFormat="1" ht="15" customHeight="1" x14ac:dyDescent="0.2">
      <c r="B22" s="97"/>
      <c r="C22" s="96"/>
      <c r="D22" s="93"/>
      <c r="E22" s="93"/>
      <c r="F22" s="93"/>
      <c r="G22" s="93"/>
      <c r="H22" s="93"/>
      <c r="I22" s="93"/>
      <c r="J22" s="93"/>
      <c r="K22" s="93"/>
      <c r="L22" s="90"/>
      <c r="M22" s="90"/>
      <c r="N22" s="90"/>
      <c r="O22" s="90"/>
      <c r="P22" s="90"/>
      <c r="Q22" s="90"/>
      <c r="R22" s="327" t="s">
        <v>209</v>
      </c>
      <c r="S22" s="329"/>
      <c r="T22" s="329"/>
      <c r="U22" s="329"/>
      <c r="V22" s="329"/>
      <c r="W22" s="329"/>
      <c r="X22" s="329"/>
      <c r="Y22" s="330"/>
      <c r="Z22" s="73">
        <f>Z15*(MAX(Z13,Z14)*30/Z12)</f>
        <v>0</v>
      </c>
      <c r="AA22" s="73">
        <f t="shared" ref="AA22:AU22" si="0">AA15*(MAX(AA13,AA14)*30/AA12)</f>
        <v>0</v>
      </c>
      <c r="AB22" s="73">
        <f t="shared" si="0"/>
        <v>0</v>
      </c>
      <c r="AC22" s="73">
        <f t="shared" si="0"/>
        <v>0</v>
      </c>
      <c r="AD22" s="73">
        <f t="shared" si="0"/>
        <v>0.15151515151515152</v>
      </c>
      <c r="AE22" s="73">
        <f t="shared" si="0"/>
        <v>0.73972602739726023</v>
      </c>
      <c r="AF22" s="73">
        <f t="shared" si="0"/>
        <v>0.49315068493150682</v>
      </c>
      <c r="AG22" s="73">
        <f t="shared" si="0"/>
        <v>0.49315068493150682</v>
      </c>
      <c r="AH22" s="73">
        <f t="shared" si="0"/>
        <v>0.79999999999999993</v>
      </c>
      <c r="AI22" s="73">
        <f t="shared" si="0"/>
        <v>0.79999999999999993</v>
      </c>
      <c r="AJ22" s="73">
        <f t="shared" si="0"/>
        <v>0.24657534246575341</v>
      </c>
      <c r="AK22" s="73">
        <f t="shared" si="0"/>
        <v>0.24657534246575341</v>
      </c>
      <c r="AL22" s="73">
        <f t="shared" si="0"/>
        <v>0.73972602739726023</v>
      </c>
      <c r="AM22" s="73">
        <f t="shared" si="0"/>
        <v>0.73972602739726023</v>
      </c>
      <c r="AN22" s="73">
        <f t="shared" si="0"/>
        <v>0</v>
      </c>
      <c r="AO22" s="73">
        <f t="shared" si="0"/>
        <v>0.49315068493150682</v>
      </c>
      <c r="AP22" s="73">
        <f t="shared" si="0"/>
        <v>0.49315068493150682</v>
      </c>
      <c r="AQ22" s="73">
        <f t="shared" si="0"/>
        <v>0.49315068493150682</v>
      </c>
      <c r="AR22" s="73">
        <f t="shared" si="0"/>
        <v>0.49315068493150682</v>
      </c>
      <c r="AS22" s="73">
        <f t="shared" si="0"/>
        <v>1</v>
      </c>
      <c r="AT22" s="73">
        <f t="shared" si="0"/>
        <v>0.5</v>
      </c>
      <c r="AU22" s="73">
        <f t="shared" si="0"/>
        <v>0.5</v>
      </c>
      <c r="AV22" s="73">
        <f t="shared" ref="AV22:CC22" si="1">AV15*(MAX(AV13,AV14)*30/AV12)</f>
        <v>0.33333333333333331</v>
      </c>
      <c r="AW22" s="73">
        <f t="shared" si="1"/>
        <v>0.33333333333333331</v>
      </c>
      <c r="AX22" s="73">
        <f t="shared" si="1"/>
        <v>0</v>
      </c>
      <c r="AY22" s="73">
        <f t="shared" si="1"/>
        <v>0</v>
      </c>
      <c r="AZ22" s="73">
        <f t="shared" si="1"/>
        <v>0</v>
      </c>
      <c r="BA22" s="73">
        <f t="shared" si="1"/>
        <v>0</v>
      </c>
      <c r="BB22" s="73">
        <f t="shared" si="1"/>
        <v>0</v>
      </c>
      <c r="BC22" s="73">
        <f t="shared" si="1"/>
        <v>0.49315068493150682</v>
      </c>
      <c r="BD22" s="73">
        <f t="shared" ref="BD22:BH22" si="2">BD15*(MAX(BD13,BD14)*30/BD12)</f>
        <v>0.23684210526315788</v>
      </c>
      <c r="BE22" s="73">
        <f t="shared" si="2"/>
        <v>0</v>
      </c>
      <c r="BF22" s="73">
        <f t="shared" si="2"/>
        <v>0</v>
      </c>
      <c r="BG22" s="73">
        <f t="shared" si="2"/>
        <v>0.73972602739726023</v>
      </c>
      <c r="BH22" s="73">
        <f t="shared" si="2"/>
        <v>0.73972602739726023</v>
      </c>
      <c r="BI22" s="73">
        <f t="shared" si="1"/>
        <v>0.49315068493150682</v>
      </c>
      <c r="BJ22" s="73">
        <f t="shared" si="1"/>
        <v>0</v>
      </c>
      <c r="BK22" s="73">
        <f t="shared" si="1"/>
        <v>0</v>
      </c>
      <c r="BL22" s="73">
        <f t="shared" si="1"/>
        <v>0</v>
      </c>
      <c r="BM22" s="73">
        <f t="shared" si="1"/>
        <v>0</v>
      </c>
      <c r="BN22" s="73">
        <f t="shared" si="1"/>
        <v>0.24657534246575341</v>
      </c>
      <c r="BO22" s="73">
        <f t="shared" ref="BO22:BY22" si="3">BO15*(MAX(BO13,BO14)*30/BO12)</f>
        <v>0.66666666666666663</v>
      </c>
      <c r="BP22" s="73">
        <f t="shared" si="3"/>
        <v>0.66666666666666663</v>
      </c>
      <c r="BQ22" s="73">
        <f t="shared" si="3"/>
        <v>0</v>
      </c>
      <c r="BR22" s="73">
        <f t="shared" si="3"/>
        <v>0.49315068493150682</v>
      </c>
      <c r="BS22" s="73">
        <f t="shared" si="3"/>
        <v>0.24657534246575341</v>
      </c>
      <c r="BT22" s="73">
        <f t="shared" si="3"/>
        <v>0</v>
      </c>
      <c r="BU22" s="73">
        <f t="shared" si="3"/>
        <v>0</v>
      </c>
      <c r="BV22" s="73">
        <f t="shared" si="3"/>
        <v>0</v>
      </c>
      <c r="BW22" s="73">
        <f t="shared" si="3"/>
        <v>0.33333333333333331</v>
      </c>
      <c r="BX22" s="73">
        <f t="shared" si="3"/>
        <v>0.66666666666666663</v>
      </c>
      <c r="BY22" s="73">
        <f t="shared" si="3"/>
        <v>0.66666666666666663</v>
      </c>
      <c r="BZ22" s="73">
        <f t="shared" si="1"/>
        <v>0</v>
      </c>
      <c r="CA22" s="73">
        <f t="shared" si="1"/>
        <v>1</v>
      </c>
      <c r="CB22" s="73">
        <f t="shared" si="1"/>
        <v>0.49315068493150682</v>
      </c>
      <c r="CC22" s="73">
        <f t="shared" si="1"/>
        <v>1.2328767123287672</v>
      </c>
      <c r="CD22" s="107">
        <f>SUM(Z22:CC22)</f>
        <v>19.50433899193813</v>
      </c>
      <c r="CF22" s="364" t="s">
        <v>194</v>
      </c>
      <c r="CG22" s="364"/>
      <c r="CH22" s="364"/>
      <c r="CI22" s="364"/>
      <c r="CJ22" s="364"/>
      <c r="CK22" s="364"/>
      <c r="CL22" s="364" t="s">
        <v>195</v>
      </c>
      <c r="CM22" s="364"/>
      <c r="CN22" s="364"/>
      <c r="CO22" s="364"/>
      <c r="CP22" s="364"/>
      <c r="CQ22" s="364"/>
      <c r="CS22" s="365" t="s">
        <v>196</v>
      </c>
      <c r="CT22" s="365"/>
      <c r="CU22" s="365"/>
      <c r="CV22" s="365" t="s">
        <v>197</v>
      </c>
      <c r="CW22" s="365"/>
      <c r="CX22" s="365"/>
    </row>
    <row r="23" spans="1:415" s="15" customFormat="1" ht="15" customHeight="1" x14ac:dyDescent="0.2">
      <c r="B23" s="97"/>
      <c r="C23" s="96"/>
      <c r="D23" s="93"/>
      <c r="E23" s="93"/>
      <c r="F23" s="93"/>
      <c r="G23" s="93"/>
      <c r="H23" s="93"/>
      <c r="I23" s="93"/>
      <c r="J23" s="93"/>
      <c r="K23" s="93"/>
      <c r="L23" s="90"/>
      <c r="M23" s="90"/>
      <c r="N23" s="90"/>
      <c r="O23" s="90"/>
      <c r="P23" s="90"/>
      <c r="Q23" s="90"/>
      <c r="R23" s="335" t="s">
        <v>210</v>
      </c>
      <c r="S23" s="337"/>
      <c r="T23" s="337"/>
      <c r="U23" s="337"/>
      <c r="V23" s="337"/>
      <c r="W23" s="337"/>
      <c r="X23" s="337"/>
      <c r="Y23" s="338"/>
      <c r="Z23" s="80">
        <f>Z18*(MAX(Z16,Z17)*30/Z12)</f>
        <v>0</v>
      </c>
      <c r="AA23" s="80">
        <f t="shared" ref="AA23:AU23" si="4">AA18*(MAX(AA16,AA17)*30/AA12)</f>
        <v>0</v>
      </c>
      <c r="AB23" s="80">
        <f t="shared" si="4"/>
        <v>0.32876712328767121</v>
      </c>
      <c r="AC23" s="80">
        <f t="shared" si="4"/>
        <v>0.15151515151515152</v>
      </c>
      <c r="AD23" s="80">
        <f t="shared" si="4"/>
        <v>0</v>
      </c>
      <c r="AE23" s="80">
        <f t="shared" si="4"/>
        <v>0.73972602739726023</v>
      </c>
      <c r="AF23" s="80">
        <f t="shared" si="4"/>
        <v>0</v>
      </c>
      <c r="AG23" s="80">
        <f t="shared" si="4"/>
        <v>0</v>
      </c>
      <c r="AH23" s="80">
        <f t="shared" si="4"/>
        <v>0</v>
      </c>
      <c r="AI23" s="80">
        <f t="shared" si="4"/>
        <v>0</v>
      </c>
      <c r="AJ23" s="80">
        <f t="shared" si="4"/>
        <v>0</v>
      </c>
      <c r="AK23" s="80">
        <f t="shared" si="4"/>
        <v>0</v>
      </c>
      <c r="AL23" s="80">
        <f t="shared" si="4"/>
        <v>0</v>
      </c>
      <c r="AM23" s="80">
        <f t="shared" si="4"/>
        <v>0</v>
      </c>
      <c r="AN23" s="80">
        <f t="shared" si="4"/>
        <v>0</v>
      </c>
      <c r="AO23" s="80">
        <f t="shared" si="4"/>
        <v>0</v>
      </c>
      <c r="AP23" s="80">
        <f t="shared" si="4"/>
        <v>0</v>
      </c>
      <c r="AQ23" s="80">
        <f t="shared" si="4"/>
        <v>0</v>
      </c>
      <c r="AR23" s="80">
        <f t="shared" si="4"/>
        <v>0</v>
      </c>
      <c r="AS23" s="80">
        <f t="shared" si="4"/>
        <v>0</v>
      </c>
      <c r="AT23" s="80">
        <f t="shared" si="4"/>
        <v>0</v>
      </c>
      <c r="AU23" s="80">
        <f t="shared" si="4"/>
        <v>0</v>
      </c>
      <c r="AV23" s="80">
        <f t="shared" ref="AV23:CC23" si="5">AV18*(MAX(AV16,AV17)*30/AV12)</f>
        <v>0</v>
      </c>
      <c r="AW23" s="80">
        <f t="shared" si="5"/>
        <v>0</v>
      </c>
      <c r="AX23" s="80">
        <f t="shared" si="5"/>
        <v>0.33333333333333331</v>
      </c>
      <c r="AY23" s="80">
        <f t="shared" si="5"/>
        <v>0.33333333333333331</v>
      </c>
      <c r="AZ23" s="80">
        <f t="shared" si="5"/>
        <v>0</v>
      </c>
      <c r="BA23" s="80">
        <f t="shared" si="5"/>
        <v>0.16666666666666666</v>
      </c>
      <c r="BB23" s="80">
        <f t="shared" si="5"/>
        <v>0.11842105263157894</v>
      </c>
      <c r="BC23" s="80">
        <f t="shared" si="5"/>
        <v>0.49315068493150682</v>
      </c>
      <c r="BD23" s="80">
        <f t="shared" ref="BD23:BH23" si="6">BD18*(MAX(BD16,BD17)*30/BD12)</f>
        <v>0.23684210526315788</v>
      </c>
      <c r="BE23" s="80">
        <f t="shared" si="6"/>
        <v>0.125</v>
      </c>
      <c r="BF23" s="80">
        <f t="shared" si="6"/>
        <v>0.73972602739726023</v>
      </c>
      <c r="BG23" s="80">
        <f t="shared" si="6"/>
        <v>0.24657534246575341</v>
      </c>
      <c r="BH23" s="80">
        <f t="shared" si="6"/>
        <v>0.24657534246575341</v>
      </c>
      <c r="BI23" s="80">
        <f t="shared" si="5"/>
        <v>0.73972602739726023</v>
      </c>
      <c r="BJ23" s="80">
        <f t="shared" si="5"/>
        <v>0</v>
      </c>
      <c r="BK23" s="80">
        <f t="shared" si="5"/>
        <v>0.16666666666666666</v>
      </c>
      <c r="BL23" s="80">
        <f t="shared" si="5"/>
        <v>0.11842105263157894</v>
      </c>
      <c r="BM23" s="80">
        <f t="shared" si="5"/>
        <v>0</v>
      </c>
      <c r="BN23" s="80">
        <f t="shared" si="5"/>
        <v>0.49315068493150682</v>
      </c>
      <c r="BO23" s="80">
        <f t="shared" ref="BO23:BY23" si="7">BO18*(MAX(BO16,BO17)*30/BO12)</f>
        <v>0</v>
      </c>
      <c r="BP23" s="80">
        <f t="shared" si="7"/>
        <v>0</v>
      </c>
      <c r="BQ23" s="80">
        <f t="shared" si="7"/>
        <v>0</v>
      </c>
      <c r="BR23" s="80">
        <f t="shared" si="7"/>
        <v>0</v>
      </c>
      <c r="BS23" s="80">
        <f t="shared" si="7"/>
        <v>0.24657534246575341</v>
      </c>
      <c r="BT23" s="80">
        <f t="shared" si="7"/>
        <v>0.125</v>
      </c>
      <c r="BU23" s="80">
        <f t="shared" si="7"/>
        <v>0.49315068493150682</v>
      </c>
      <c r="BV23" s="80">
        <f t="shared" si="7"/>
        <v>0</v>
      </c>
      <c r="BW23" s="80">
        <f t="shared" si="7"/>
        <v>0</v>
      </c>
      <c r="BX23" s="80">
        <f t="shared" si="7"/>
        <v>0</v>
      </c>
      <c r="BY23" s="80">
        <f t="shared" si="7"/>
        <v>0</v>
      </c>
      <c r="BZ23" s="80">
        <f t="shared" si="5"/>
        <v>0.49315068493150682</v>
      </c>
      <c r="CA23" s="80">
        <f t="shared" si="5"/>
        <v>0</v>
      </c>
      <c r="CB23" s="80">
        <f t="shared" si="5"/>
        <v>0</v>
      </c>
      <c r="CC23" s="80">
        <f t="shared" si="5"/>
        <v>0</v>
      </c>
      <c r="CD23" s="108">
        <f>SUM(Z23:CC23)</f>
        <v>7.1354733346442076</v>
      </c>
      <c r="CF23" s="363" t="s">
        <v>199</v>
      </c>
      <c r="CG23" s="363"/>
      <c r="CH23" s="363"/>
      <c r="CI23" s="363"/>
      <c r="CJ23" s="363"/>
      <c r="CK23" s="363"/>
      <c r="CL23" s="363" t="s">
        <v>200</v>
      </c>
      <c r="CM23" s="363"/>
      <c r="CN23" s="363"/>
      <c r="CO23" s="363"/>
      <c r="CP23" s="363"/>
      <c r="CQ23" s="363"/>
      <c r="CS23" s="366" t="s">
        <v>201</v>
      </c>
      <c r="CT23" s="366"/>
      <c r="CU23" s="366"/>
      <c r="CV23" s="367" t="s">
        <v>202</v>
      </c>
      <c r="CW23" s="367"/>
      <c r="CX23" s="367"/>
    </row>
    <row r="24" spans="1:415" s="15" customFormat="1" ht="15" customHeight="1" thickBot="1" x14ac:dyDescent="0.25">
      <c r="B24" s="125"/>
      <c r="C24" s="9"/>
      <c r="E24" s="9"/>
      <c r="F24" s="1"/>
      <c r="G24" s="11"/>
      <c r="H24" s="11"/>
      <c r="I24" s="11"/>
      <c r="J24" s="17"/>
      <c r="K24" s="17"/>
      <c r="L24" s="90"/>
      <c r="M24" s="90"/>
      <c r="N24" s="90"/>
      <c r="O24" s="90"/>
      <c r="P24" s="90"/>
      <c r="Q24" s="90"/>
      <c r="R24" s="331" t="s">
        <v>213</v>
      </c>
      <c r="S24" s="333"/>
      <c r="T24" s="333"/>
      <c r="U24" s="333"/>
      <c r="V24" s="333"/>
      <c r="W24" s="333"/>
      <c r="X24" s="333"/>
      <c r="Y24" s="334"/>
      <c r="Z24" s="74">
        <f>Z21*(MAX(Z19,Z20)*30/Z12)</f>
        <v>0.15151515151515152</v>
      </c>
      <c r="AA24" s="74">
        <f t="shared" ref="AA24:AU24" si="8">AA21*(MAX(AA19,AA20)*30/AA12)</f>
        <v>0.32876712328767121</v>
      </c>
      <c r="AB24" s="74">
        <f t="shared" si="8"/>
        <v>0</v>
      </c>
      <c r="AC24" s="74">
        <f t="shared" si="8"/>
        <v>0</v>
      </c>
      <c r="AD24" s="74">
        <f t="shared" si="8"/>
        <v>0</v>
      </c>
      <c r="AE24" s="74">
        <f t="shared" si="8"/>
        <v>0</v>
      </c>
      <c r="AF24" s="74">
        <f t="shared" si="8"/>
        <v>0</v>
      </c>
      <c r="AG24" s="74">
        <f t="shared" si="8"/>
        <v>0</v>
      </c>
      <c r="AH24" s="74">
        <f t="shared" si="8"/>
        <v>0</v>
      </c>
      <c r="AI24" s="74">
        <f t="shared" si="8"/>
        <v>0</v>
      </c>
      <c r="AJ24" s="74">
        <f t="shared" si="8"/>
        <v>0</v>
      </c>
      <c r="AK24" s="74">
        <f t="shared" si="8"/>
        <v>0</v>
      </c>
      <c r="AL24" s="74">
        <f t="shared" si="8"/>
        <v>0</v>
      </c>
      <c r="AM24" s="74">
        <f t="shared" si="8"/>
        <v>0</v>
      </c>
      <c r="AN24" s="74">
        <f t="shared" si="8"/>
        <v>0</v>
      </c>
      <c r="AO24" s="74">
        <f t="shared" si="8"/>
        <v>0</v>
      </c>
      <c r="AP24" s="74">
        <f t="shared" si="8"/>
        <v>0</v>
      </c>
      <c r="AQ24" s="74">
        <f t="shared" si="8"/>
        <v>0</v>
      </c>
      <c r="AR24" s="74">
        <f t="shared" si="8"/>
        <v>0</v>
      </c>
      <c r="AS24" s="74">
        <f t="shared" si="8"/>
        <v>0</v>
      </c>
      <c r="AT24" s="74">
        <f t="shared" si="8"/>
        <v>0</v>
      </c>
      <c r="AU24" s="74">
        <f t="shared" si="8"/>
        <v>0</v>
      </c>
      <c r="AV24" s="74">
        <f t="shared" ref="AV24:CC24" si="9">AV21*(MAX(AV19,AV20)*30/AV12)</f>
        <v>0</v>
      </c>
      <c r="AW24" s="74">
        <f t="shared" si="9"/>
        <v>0</v>
      </c>
      <c r="AX24" s="74">
        <f t="shared" si="9"/>
        <v>0</v>
      </c>
      <c r="AY24" s="74">
        <f t="shared" si="9"/>
        <v>0</v>
      </c>
      <c r="AZ24" s="74">
        <f t="shared" si="9"/>
        <v>0.16666666666666666</v>
      </c>
      <c r="BA24" s="74">
        <f t="shared" si="9"/>
        <v>0</v>
      </c>
      <c r="BB24" s="74">
        <f t="shared" si="9"/>
        <v>0</v>
      </c>
      <c r="BC24" s="74">
        <f t="shared" si="9"/>
        <v>0</v>
      </c>
      <c r="BD24" s="74">
        <f t="shared" ref="BD24:BH24" si="10">BD21*(MAX(BD19,BD20)*30/BD12)</f>
        <v>0</v>
      </c>
      <c r="BE24" s="74">
        <f t="shared" si="10"/>
        <v>0</v>
      </c>
      <c r="BF24" s="74">
        <f t="shared" si="10"/>
        <v>0</v>
      </c>
      <c r="BG24" s="74">
        <f t="shared" si="10"/>
        <v>0</v>
      </c>
      <c r="BH24" s="74">
        <f t="shared" si="10"/>
        <v>0</v>
      </c>
      <c r="BI24" s="74">
        <f t="shared" si="9"/>
        <v>0</v>
      </c>
      <c r="BJ24" s="74">
        <f t="shared" si="9"/>
        <v>8.3333333333333329E-2</v>
      </c>
      <c r="BK24" s="74">
        <f t="shared" si="9"/>
        <v>0</v>
      </c>
      <c r="BL24" s="74">
        <f t="shared" si="9"/>
        <v>0</v>
      </c>
      <c r="BM24" s="74">
        <f t="shared" si="9"/>
        <v>0</v>
      </c>
      <c r="BN24" s="74">
        <f t="shared" si="9"/>
        <v>0</v>
      </c>
      <c r="BO24" s="74">
        <f t="shared" ref="BO24:BY24" si="11">BO21*(MAX(BO19,BO20)*30/BO12)</f>
        <v>0</v>
      </c>
      <c r="BP24" s="74">
        <f t="shared" si="11"/>
        <v>0</v>
      </c>
      <c r="BQ24" s="74">
        <f t="shared" si="11"/>
        <v>0</v>
      </c>
      <c r="BR24" s="74">
        <f t="shared" si="11"/>
        <v>0</v>
      </c>
      <c r="BS24" s="74">
        <f t="shared" si="11"/>
        <v>0</v>
      </c>
      <c r="BT24" s="74">
        <f t="shared" si="11"/>
        <v>0</v>
      </c>
      <c r="BU24" s="74">
        <f t="shared" si="11"/>
        <v>0</v>
      </c>
      <c r="BV24" s="74">
        <f t="shared" si="11"/>
        <v>0</v>
      </c>
      <c r="BW24" s="74">
        <f t="shared" si="11"/>
        <v>0</v>
      </c>
      <c r="BX24" s="74">
        <f t="shared" si="11"/>
        <v>0</v>
      </c>
      <c r="BY24" s="74">
        <f t="shared" si="11"/>
        <v>0</v>
      </c>
      <c r="BZ24" s="74">
        <f t="shared" si="9"/>
        <v>0</v>
      </c>
      <c r="CA24" s="74">
        <f t="shared" si="9"/>
        <v>0</v>
      </c>
      <c r="CB24" s="74">
        <f t="shared" si="9"/>
        <v>0</v>
      </c>
      <c r="CC24" s="74">
        <f t="shared" si="9"/>
        <v>0</v>
      </c>
      <c r="CD24" s="211">
        <f>SUM(Z24:CC24)</f>
        <v>0.73028227480282271</v>
      </c>
      <c r="CF24" s="363"/>
      <c r="CG24" s="363"/>
      <c r="CH24" s="363"/>
      <c r="CI24" s="363"/>
      <c r="CJ24" s="363"/>
      <c r="CK24" s="363"/>
      <c r="CL24" s="363"/>
      <c r="CM24" s="363"/>
      <c r="CN24" s="363"/>
      <c r="CO24" s="363"/>
      <c r="CP24" s="363"/>
      <c r="CQ24" s="363"/>
      <c r="CS24" s="366" t="s">
        <v>204</v>
      </c>
      <c r="CT24" s="366"/>
      <c r="CU24" s="366"/>
      <c r="CV24" s="367" t="s">
        <v>205</v>
      </c>
      <c r="CW24" s="367"/>
      <c r="CX24" s="367"/>
    </row>
    <row r="25" spans="1:415" s="15" customFormat="1" ht="15" customHeight="1" thickBot="1" x14ac:dyDescent="0.25">
      <c r="B25" s="97"/>
      <c r="C25" s="9"/>
      <c r="E25" s="9"/>
      <c r="F25" s="1"/>
      <c r="G25" s="11"/>
      <c r="H25" s="11"/>
      <c r="I25" s="11"/>
      <c r="J25" s="17"/>
      <c r="K25" s="17"/>
      <c r="L25" s="17"/>
      <c r="M25" s="17"/>
      <c r="N25" s="17"/>
      <c r="O25" s="17"/>
      <c r="P25" s="17"/>
      <c r="Q25" s="17"/>
      <c r="R25" s="17"/>
      <c r="S25" s="17"/>
      <c r="T25" s="17"/>
      <c r="U25" s="17"/>
      <c r="V25" s="17"/>
      <c r="W25" s="17"/>
      <c r="X25" s="17"/>
      <c r="Y25" s="17"/>
      <c r="Z25" s="17"/>
      <c r="AA25" s="17"/>
      <c r="AB25" s="17"/>
      <c r="AF25" s="17"/>
      <c r="AM25" s="17"/>
      <c r="AN25" s="17"/>
      <c r="AO25" s="17"/>
      <c r="AP25" s="17"/>
      <c r="AQ25" s="17"/>
      <c r="AR25" s="17"/>
      <c r="AS25" s="17"/>
      <c r="AV25" s="17"/>
      <c r="AW25" s="17"/>
      <c r="AX25" s="17"/>
      <c r="BC25" s="89"/>
      <c r="BD25" s="89"/>
      <c r="BE25" s="89"/>
      <c r="BF25" s="89"/>
      <c r="BG25" s="89"/>
      <c r="BH25" s="89"/>
      <c r="BI25" s="89"/>
      <c r="BJ25" s="89"/>
      <c r="BK25" s="89"/>
      <c r="BL25" s="89"/>
      <c r="BM25" s="89"/>
      <c r="BN25" s="89"/>
      <c r="BO25" s="89"/>
      <c r="BP25" s="89"/>
      <c r="BQ25" s="89"/>
      <c r="BR25" s="75"/>
      <c r="BS25" s="75"/>
      <c r="BT25" s="75"/>
      <c r="BU25" s="75"/>
      <c r="BZ25" s="89"/>
      <c r="CA25" s="89"/>
      <c r="CC25" s="109" t="s">
        <v>216</v>
      </c>
      <c r="CD25" s="213">
        <f>SUM(CD22:CD24)</f>
        <v>27.370094601385158</v>
      </c>
      <c r="CF25" s="363" t="s">
        <v>207</v>
      </c>
      <c r="CG25" s="363"/>
      <c r="CH25" s="363"/>
      <c r="CI25" s="363"/>
      <c r="CJ25" s="363"/>
      <c r="CK25" s="363"/>
      <c r="CL25" s="363" t="s">
        <v>208</v>
      </c>
      <c r="CM25" s="363"/>
      <c r="CN25" s="363"/>
      <c r="CO25" s="363"/>
      <c r="CP25" s="363"/>
      <c r="CQ25" s="363"/>
      <c r="CS25" s="366" t="s">
        <v>41</v>
      </c>
      <c r="CT25" s="366"/>
      <c r="CU25" s="366"/>
      <c r="CV25" s="367" t="s">
        <v>40</v>
      </c>
      <c r="CW25" s="367"/>
      <c r="CX25" s="367"/>
    </row>
    <row r="26" spans="1:415" s="15" customFormat="1" ht="15" customHeight="1" thickBot="1" x14ac:dyDescent="0.25">
      <c r="B26" s="9"/>
      <c r="C26" s="9"/>
      <c r="E26" s="9"/>
      <c r="F26" s="1"/>
      <c r="G26" s="11"/>
      <c r="H26" s="11"/>
      <c r="I26" s="11"/>
      <c r="J26" s="17"/>
      <c r="K26" s="17"/>
      <c r="L26" s="17"/>
      <c r="M26" s="17"/>
      <c r="N26" s="17"/>
      <c r="O26" s="17"/>
      <c r="P26" s="17"/>
      <c r="Q26" s="17"/>
      <c r="R26" s="17"/>
      <c r="S26" s="17"/>
      <c r="T26" s="17"/>
      <c r="U26" s="17"/>
      <c r="V26" s="17"/>
      <c r="W26" s="17"/>
      <c r="X26" s="17"/>
      <c r="Y26" s="17"/>
      <c r="Z26" s="17"/>
      <c r="AA26" s="17"/>
      <c r="AB26" s="17"/>
      <c r="AF26" s="17"/>
      <c r="AM26" s="17"/>
      <c r="AN26" s="17"/>
      <c r="AO26" s="17"/>
      <c r="AP26" s="17"/>
      <c r="AQ26" s="17"/>
      <c r="AR26" s="17"/>
      <c r="AS26" s="17"/>
      <c r="AV26" s="17"/>
      <c r="AW26" s="17"/>
      <c r="AX26" s="17"/>
      <c r="BC26" s="89"/>
      <c r="BD26" s="89"/>
      <c r="BE26" s="89"/>
      <c r="BF26" s="89"/>
      <c r="BG26" s="89"/>
      <c r="BH26" s="89"/>
      <c r="BI26" s="89"/>
      <c r="BJ26" s="89"/>
      <c r="BK26" s="89"/>
      <c r="BL26" s="89"/>
      <c r="BM26" s="89"/>
      <c r="BN26" s="89"/>
      <c r="BO26" s="89"/>
      <c r="BP26" s="89"/>
      <c r="BQ26" s="89"/>
      <c r="BR26" s="75"/>
      <c r="BS26" s="75"/>
      <c r="BT26" s="75"/>
      <c r="BU26" s="75"/>
      <c r="BZ26" s="89"/>
      <c r="CA26" s="89"/>
      <c r="CC26" s="110" t="s">
        <v>221</v>
      </c>
      <c r="CD26" s="212">
        <f>(CD23+CD24)/CD25</f>
        <v>0.28738503552884898</v>
      </c>
      <c r="CF26" s="363"/>
      <c r="CG26" s="363"/>
      <c r="CH26" s="363"/>
      <c r="CI26" s="363"/>
      <c r="CJ26" s="363"/>
      <c r="CK26" s="363"/>
      <c r="CL26" s="363"/>
      <c r="CM26" s="363"/>
      <c r="CN26" s="363"/>
      <c r="CO26" s="363"/>
      <c r="CP26" s="363"/>
      <c r="CQ26" s="363"/>
      <c r="CS26" s="366" t="s">
        <v>44</v>
      </c>
      <c r="CT26" s="366"/>
      <c r="CU26" s="366"/>
      <c r="CV26" s="367" t="s">
        <v>43</v>
      </c>
      <c r="CW26" s="367"/>
      <c r="CX26" s="367"/>
    </row>
    <row r="27" spans="1:415" s="15" customFormat="1" ht="15" customHeight="1" x14ac:dyDescent="0.2">
      <c r="B27" s="9"/>
      <c r="C27" s="9"/>
      <c r="E27" s="9"/>
      <c r="F27" s="1"/>
      <c r="G27" s="11"/>
      <c r="H27" s="11"/>
      <c r="I27" s="11"/>
      <c r="J27" s="17"/>
      <c r="K27" s="17"/>
      <c r="L27" s="17"/>
      <c r="M27" s="17"/>
      <c r="N27" s="17"/>
      <c r="O27" s="17"/>
      <c r="P27" s="17"/>
      <c r="Q27" s="17"/>
      <c r="R27" s="17"/>
      <c r="S27" s="17"/>
      <c r="T27" s="17"/>
      <c r="U27" s="17"/>
      <c r="V27" s="17"/>
      <c r="W27" s="17"/>
      <c r="X27" s="17"/>
      <c r="Y27" s="17"/>
      <c r="Z27" s="17"/>
      <c r="AA27" s="17"/>
      <c r="AB27" s="17"/>
      <c r="AF27" s="17"/>
      <c r="AM27" s="17"/>
      <c r="AN27" s="17"/>
      <c r="AO27" s="17"/>
      <c r="AP27" s="17"/>
      <c r="AQ27" s="17"/>
      <c r="AR27" s="17"/>
      <c r="AS27" s="17"/>
      <c r="AV27" s="17"/>
      <c r="AW27" s="17"/>
      <c r="AX27" s="17"/>
      <c r="BC27" s="89"/>
      <c r="BD27" s="89"/>
      <c r="BE27" s="89"/>
      <c r="BF27" s="89"/>
      <c r="BG27" s="89"/>
      <c r="BH27" s="89"/>
      <c r="BI27" s="89"/>
      <c r="BJ27" s="89"/>
      <c r="BK27" s="89"/>
      <c r="BL27" s="89"/>
      <c r="BM27" s="89"/>
      <c r="BN27" s="89"/>
      <c r="BO27" s="89"/>
      <c r="BP27" s="89"/>
      <c r="BQ27" s="89"/>
      <c r="BR27" s="75"/>
      <c r="BS27" s="75"/>
      <c r="BT27" s="75"/>
      <c r="BU27" s="75"/>
      <c r="BV27" s="75"/>
      <c r="BW27" s="75"/>
      <c r="BX27" s="75"/>
      <c r="BY27" s="75"/>
      <c r="BZ27" s="89"/>
      <c r="CA27" s="89"/>
      <c r="CB27" s="75"/>
      <c r="CC27" s="75"/>
      <c r="CD27" s="75"/>
      <c r="CF27" s="363" t="s">
        <v>211</v>
      </c>
      <c r="CG27" s="363"/>
      <c r="CH27" s="363"/>
      <c r="CI27" s="363"/>
      <c r="CJ27" s="363"/>
      <c r="CK27" s="363"/>
      <c r="CL27" s="363" t="s">
        <v>212</v>
      </c>
      <c r="CM27" s="363"/>
      <c r="CN27" s="363"/>
      <c r="CO27" s="363"/>
      <c r="CP27" s="363"/>
      <c r="CQ27" s="363"/>
      <c r="CS27" s="366" t="s">
        <v>46</v>
      </c>
      <c r="CT27" s="366"/>
      <c r="CU27" s="366"/>
      <c r="CV27" s="367" t="s">
        <v>45</v>
      </c>
      <c r="CW27" s="367"/>
      <c r="CX27" s="367"/>
    </row>
    <row r="28" spans="1:415" s="15" customFormat="1" ht="15" customHeight="1" x14ac:dyDescent="0.25">
      <c r="B28" s="9"/>
      <c r="C28" s="9"/>
      <c r="E28" s="9"/>
      <c r="F28" s="1"/>
      <c r="G28" s="11"/>
      <c r="H28" s="11"/>
      <c r="I28" s="11"/>
      <c r="J28" s="17"/>
      <c r="K28" s="17"/>
      <c r="L28" s="17"/>
      <c r="M28" s="17"/>
      <c r="N28" s="17"/>
      <c r="O28" s="17"/>
      <c r="P28" s="17"/>
      <c r="Q28" s="17"/>
      <c r="R28" s="17"/>
      <c r="S28" s="17"/>
      <c r="T28" s="17"/>
      <c r="U28" s="17"/>
      <c r="V28" s="17"/>
      <c r="W28" s="17"/>
      <c r="X28" s="17"/>
      <c r="Y28" s="17"/>
      <c r="Z28" s="17"/>
      <c r="AA28" s="17"/>
      <c r="AB28" s="17"/>
      <c r="AF28" s="17"/>
      <c r="AM28" s="17"/>
      <c r="AN28" s="17"/>
      <c r="AO28" s="17"/>
      <c r="AP28" s="17"/>
      <c r="AQ28" s="17"/>
      <c r="AR28" s="17"/>
      <c r="AS28" s="17"/>
      <c r="AV28" s="17"/>
      <c r="AW28" s="17"/>
      <c r="AX28" s="17"/>
      <c r="BC28" s="89"/>
      <c r="BD28" s="89"/>
      <c r="BE28" s="89"/>
      <c r="BF28" s="89"/>
      <c r="BG28" s="89"/>
      <c r="BH28" s="89"/>
      <c r="BI28" s="89"/>
      <c r="BJ28" s="89"/>
      <c r="BK28" s="89"/>
      <c r="BL28" s="135"/>
      <c r="BM28" s="89"/>
      <c r="BN28" s="89"/>
      <c r="BO28" s="89"/>
      <c r="BP28" s="89"/>
      <c r="BQ28" s="89"/>
      <c r="BV28" s="75"/>
      <c r="BW28" s="75"/>
      <c r="BX28" s="75"/>
      <c r="BY28" s="75"/>
      <c r="BZ28" s="89"/>
      <c r="CA28" s="89"/>
      <c r="CB28" s="75"/>
      <c r="CC28" s="75"/>
      <c r="CD28" s="75"/>
      <c r="CF28" s="363"/>
      <c r="CG28" s="363"/>
      <c r="CH28" s="363"/>
      <c r="CI28" s="363"/>
      <c r="CJ28" s="363"/>
      <c r="CK28" s="363"/>
      <c r="CL28" s="363"/>
      <c r="CM28" s="363"/>
      <c r="CN28" s="363"/>
      <c r="CO28" s="363"/>
      <c r="CP28" s="363"/>
      <c r="CQ28" s="363"/>
      <c r="CS28" s="366" t="s">
        <v>214</v>
      </c>
      <c r="CT28" s="366"/>
      <c r="CU28" s="366"/>
      <c r="CV28" s="367" t="s">
        <v>215</v>
      </c>
      <c r="CW28" s="367"/>
      <c r="CX28" s="367"/>
    </row>
    <row r="29" spans="1:415" s="15" customFormat="1" ht="15" customHeight="1" x14ac:dyDescent="0.25">
      <c r="B29" s="9"/>
      <c r="C29" s="9"/>
      <c r="E29" s="9"/>
      <c r="F29" s="1"/>
      <c r="G29" s="11"/>
      <c r="H29" s="11"/>
      <c r="I29" s="11"/>
      <c r="J29" s="17"/>
      <c r="K29" s="17"/>
      <c r="L29" s="17"/>
      <c r="M29" s="17"/>
      <c r="N29" s="17"/>
      <c r="O29" s="17"/>
      <c r="P29" s="17"/>
      <c r="Q29" s="17"/>
      <c r="R29" s="17"/>
      <c r="S29" s="17"/>
      <c r="T29" s="17"/>
      <c r="U29" s="17"/>
      <c r="V29" s="17"/>
      <c r="W29" s="17"/>
      <c r="X29" s="17"/>
      <c r="Y29" s="17"/>
      <c r="Z29" s="17"/>
      <c r="AA29" s="17"/>
      <c r="AB29" s="17"/>
      <c r="AF29" s="17"/>
      <c r="AM29" s="17"/>
      <c r="AN29" s="17"/>
      <c r="AO29" s="17"/>
      <c r="AP29" s="17"/>
      <c r="AQ29" s="17"/>
      <c r="AR29" s="17"/>
      <c r="AS29" s="17"/>
      <c r="AV29" s="17"/>
      <c r="AW29" s="17"/>
      <c r="AX29" s="17"/>
      <c r="BB29" s="75"/>
      <c r="BC29" s="75"/>
      <c r="BD29" s="75"/>
      <c r="BE29" s="75"/>
      <c r="BF29" s="75"/>
      <c r="BI29" s="75"/>
      <c r="BL29" s="136"/>
      <c r="CC29" s="11"/>
      <c r="CD29" s="11"/>
      <c r="CF29" s="363" t="s">
        <v>217</v>
      </c>
      <c r="CG29" s="363"/>
      <c r="CH29" s="363"/>
      <c r="CI29" s="363"/>
      <c r="CJ29" s="363"/>
      <c r="CK29" s="363"/>
      <c r="CL29" s="363" t="s">
        <v>218</v>
      </c>
      <c r="CM29" s="363"/>
      <c r="CN29" s="363"/>
      <c r="CO29" s="363"/>
      <c r="CP29" s="363"/>
      <c r="CQ29" s="363"/>
      <c r="CS29" s="366" t="s">
        <v>219</v>
      </c>
      <c r="CT29" s="366"/>
      <c r="CU29" s="366"/>
      <c r="CV29" s="367" t="s">
        <v>220</v>
      </c>
      <c r="CW29" s="367"/>
      <c r="CX29" s="367"/>
    </row>
    <row r="30" spans="1:415" s="15" customFormat="1" ht="15" customHeight="1" x14ac:dyDescent="0.25">
      <c r="B30" s="9"/>
      <c r="C30" s="9"/>
      <c r="E30" s="9"/>
      <c r="F30" s="1"/>
      <c r="G30" s="11"/>
      <c r="H30" s="11"/>
      <c r="I30" s="11"/>
      <c r="J30" s="17"/>
      <c r="K30" s="17"/>
      <c r="L30" s="17"/>
      <c r="M30" s="17"/>
      <c r="N30" s="17"/>
      <c r="O30" s="17"/>
      <c r="P30" s="17"/>
      <c r="Q30" s="17"/>
      <c r="R30" s="17"/>
      <c r="S30" s="17"/>
      <c r="T30" s="17"/>
      <c r="U30" s="17"/>
      <c r="V30" s="17"/>
      <c r="W30" s="17"/>
      <c r="X30" s="17"/>
      <c r="Y30" s="17"/>
      <c r="Z30" s="17"/>
      <c r="AA30" s="17"/>
      <c r="AB30" s="17"/>
      <c r="AF30" s="17"/>
      <c r="AM30" s="17"/>
      <c r="AN30" s="17"/>
      <c r="AO30" s="17"/>
      <c r="AP30" s="17"/>
      <c r="AQ30" s="17"/>
      <c r="AR30" s="17"/>
      <c r="AS30" s="17"/>
      <c r="AV30" s="17"/>
      <c r="AW30" s="17"/>
      <c r="AX30" s="17"/>
      <c r="BB30" s="75"/>
      <c r="BC30" s="75"/>
      <c r="BD30" s="75"/>
      <c r="BE30" s="75"/>
      <c r="BF30" s="75"/>
      <c r="BI30" s="75"/>
      <c r="BL30" s="136"/>
      <c r="CC30" s="11"/>
      <c r="CD30" s="11"/>
      <c r="CF30" s="363"/>
      <c r="CG30" s="363"/>
      <c r="CH30" s="363"/>
      <c r="CI30" s="363"/>
      <c r="CJ30" s="363"/>
      <c r="CK30" s="363"/>
      <c r="CL30" s="363"/>
      <c r="CM30" s="363"/>
      <c r="CN30" s="363"/>
      <c r="CO30" s="363"/>
      <c r="CP30" s="363"/>
      <c r="CQ30" s="363"/>
      <c r="CS30" s="366" t="s">
        <v>70</v>
      </c>
      <c r="CT30" s="366"/>
      <c r="CU30" s="366"/>
      <c r="CV30" s="367" t="s">
        <v>69</v>
      </c>
      <c r="CW30" s="367"/>
      <c r="CX30" s="367"/>
    </row>
    <row r="31" spans="1:415" ht="15" customHeight="1" x14ac:dyDescent="0.25">
      <c r="B31" s="9"/>
      <c r="C31" s="9"/>
      <c r="D31" s="15"/>
      <c r="E31" s="9"/>
      <c r="F31" s="1"/>
      <c r="G31" s="11"/>
      <c r="H31" s="11"/>
      <c r="I31" s="11"/>
      <c r="J31" s="17"/>
      <c r="K31" s="17"/>
      <c r="L31" s="17"/>
      <c r="M31" s="17"/>
      <c r="N31" s="17"/>
      <c r="O31" s="17"/>
      <c r="R31" s="17"/>
      <c r="S31" s="17"/>
      <c r="T31" s="17"/>
      <c r="U31" s="17"/>
      <c r="V31" s="17"/>
      <c r="W31" s="17"/>
      <c r="X31" s="17"/>
      <c r="Y31" s="17"/>
      <c r="Z31" s="17"/>
      <c r="AC31" s="15"/>
      <c r="AD31" s="15"/>
      <c r="AE31" s="15"/>
      <c r="AG31" s="15"/>
      <c r="AH31" s="15"/>
      <c r="AI31" s="15"/>
      <c r="AJ31" s="15"/>
      <c r="AK31" s="15"/>
      <c r="AL31" s="15"/>
      <c r="AN31" s="17"/>
      <c r="AT31" s="15"/>
      <c r="AU31" s="15"/>
      <c r="AY31" s="15"/>
      <c r="AZ31" s="15"/>
      <c r="BA31" s="15"/>
      <c r="BB31" s="75"/>
      <c r="BC31" s="75"/>
      <c r="BD31" s="75"/>
      <c r="BE31" s="75"/>
      <c r="BF31" s="75"/>
      <c r="BG31" s="15"/>
      <c r="BH31" s="15"/>
      <c r="BI31" s="75"/>
      <c r="BJ31" s="15"/>
      <c r="BK31" s="15"/>
      <c r="BL31" s="135"/>
      <c r="BM31" s="15"/>
      <c r="BN31" s="15"/>
      <c r="BO31" s="15"/>
      <c r="BP31" s="15"/>
      <c r="BQ31" s="15"/>
      <c r="BR31" s="15"/>
      <c r="BS31" s="15"/>
      <c r="BT31" s="15"/>
      <c r="BU31" s="15"/>
      <c r="BV31" s="15"/>
      <c r="BW31" s="15"/>
      <c r="BX31" s="15"/>
      <c r="BZ31" s="15"/>
      <c r="CA31" s="15"/>
      <c r="CB31" s="15"/>
      <c r="CF31" s="368" t="s">
        <v>222</v>
      </c>
      <c r="CG31" s="368"/>
      <c r="CH31" s="368"/>
      <c r="CI31" s="368"/>
      <c r="CJ31" s="368"/>
      <c r="CK31" s="368"/>
      <c r="CL31" s="368" t="s">
        <v>223</v>
      </c>
      <c r="CM31" s="368"/>
      <c r="CN31" s="368"/>
      <c r="CO31" s="368"/>
      <c r="CP31" s="368"/>
      <c r="CQ31" s="368"/>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row>
    <row r="32" spans="1:415" ht="15" customHeight="1" x14ac:dyDescent="0.25">
      <c r="B32" s="9"/>
      <c r="C32" s="9"/>
      <c r="D32" s="15"/>
      <c r="E32" s="9"/>
      <c r="F32" s="1"/>
      <c r="G32" s="11"/>
      <c r="H32" s="11"/>
      <c r="I32" s="11"/>
      <c r="J32" s="17"/>
      <c r="K32" s="17"/>
      <c r="L32" s="17"/>
      <c r="M32" s="17"/>
      <c r="N32" s="17"/>
      <c r="O32" s="17"/>
      <c r="R32" s="17"/>
      <c r="S32" s="17"/>
      <c r="T32" s="17"/>
      <c r="U32" s="17"/>
      <c r="V32" s="17"/>
      <c r="W32" s="17"/>
      <c r="X32" s="17"/>
      <c r="Y32" s="17"/>
      <c r="Z32" s="17"/>
      <c r="AC32" s="15"/>
      <c r="AD32" s="15"/>
      <c r="AE32" s="15"/>
      <c r="AG32" s="15"/>
      <c r="AH32" s="15"/>
      <c r="AI32" s="15"/>
      <c r="AJ32" s="15"/>
      <c r="AK32" s="15"/>
      <c r="AL32" s="15"/>
      <c r="AN32" s="17"/>
      <c r="AT32" s="15"/>
      <c r="AU32" s="15"/>
      <c r="AY32" s="15"/>
      <c r="AZ32" s="15"/>
      <c r="BA32" s="15"/>
      <c r="BB32" s="75"/>
      <c r="BC32" s="75"/>
      <c r="BD32" s="75"/>
      <c r="BE32" s="75"/>
      <c r="BF32" s="75"/>
      <c r="BG32" s="15"/>
      <c r="BH32" s="15"/>
      <c r="BI32" s="75"/>
      <c r="BJ32" s="15"/>
      <c r="BK32" s="15"/>
      <c r="BL32" s="136"/>
      <c r="BM32" s="15"/>
      <c r="BN32" s="15"/>
      <c r="BO32" s="15"/>
      <c r="BP32" s="15"/>
      <c r="BQ32" s="15"/>
      <c r="BR32" s="15"/>
      <c r="BS32" s="15"/>
      <c r="BT32" s="15"/>
      <c r="BU32" s="15"/>
      <c r="BV32" s="15"/>
      <c r="BW32" s="15"/>
      <c r="BX32" s="15"/>
      <c r="BZ32" s="15"/>
      <c r="CA32" s="15"/>
      <c r="CB32" s="15"/>
      <c r="CF32" s="369"/>
      <c r="CG32" s="369"/>
      <c r="CH32" s="369"/>
      <c r="CI32" s="369"/>
      <c r="CJ32" s="369"/>
      <c r="CK32" s="369"/>
      <c r="CL32" s="369"/>
      <c r="CM32" s="369"/>
      <c r="CN32" s="369"/>
      <c r="CO32" s="369"/>
      <c r="CP32" s="369"/>
      <c r="CQ32" s="369"/>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c r="JH32" s="15"/>
      <c r="JI32" s="15"/>
      <c r="JJ32" s="15"/>
      <c r="JK32" s="15"/>
      <c r="JL32" s="15"/>
      <c r="JM32" s="15"/>
      <c r="JN32" s="15"/>
      <c r="JO32" s="15"/>
      <c r="JP32" s="15"/>
      <c r="JQ32" s="15"/>
      <c r="JR32" s="15"/>
      <c r="JS32" s="15"/>
      <c r="JT32" s="15"/>
      <c r="JU32" s="15"/>
      <c r="JV32" s="15"/>
      <c r="JW32" s="15"/>
      <c r="JX32" s="15"/>
      <c r="JY32" s="15"/>
      <c r="JZ32" s="15"/>
      <c r="KA32" s="15"/>
      <c r="KB32" s="15"/>
      <c r="KC32" s="15"/>
      <c r="KD32" s="15"/>
      <c r="KE32" s="15"/>
      <c r="KF32" s="15"/>
      <c r="KG32" s="15"/>
      <c r="KH32" s="15"/>
      <c r="KI32" s="15"/>
      <c r="KJ32" s="15"/>
      <c r="KK32" s="15"/>
      <c r="KL32" s="15"/>
      <c r="KM32" s="15"/>
      <c r="KN32" s="15"/>
      <c r="KO32" s="15"/>
      <c r="KP32" s="15"/>
      <c r="KQ32" s="15"/>
      <c r="KR32" s="15"/>
      <c r="KS32" s="15"/>
      <c r="KT32" s="15"/>
      <c r="KU32" s="15"/>
      <c r="KV32" s="15"/>
      <c r="KW32" s="15"/>
      <c r="KX32" s="15"/>
      <c r="KY32" s="15"/>
      <c r="KZ32" s="15"/>
      <c r="LA32" s="15"/>
      <c r="LB32" s="15"/>
      <c r="LC32" s="15"/>
      <c r="LD32" s="15"/>
      <c r="LE32" s="15"/>
      <c r="LF32" s="15"/>
      <c r="LG32" s="15"/>
      <c r="LH32" s="15"/>
      <c r="LI32" s="15"/>
      <c r="LJ32" s="15"/>
      <c r="LK32" s="15"/>
      <c r="LL32" s="15"/>
      <c r="LM32" s="15"/>
      <c r="LN32" s="15"/>
      <c r="LO32" s="15"/>
      <c r="LP32" s="15"/>
      <c r="LQ32" s="15"/>
      <c r="LR32" s="15"/>
      <c r="LS32" s="15"/>
      <c r="LT32" s="15"/>
      <c r="LU32" s="15"/>
      <c r="LV32" s="15"/>
      <c r="LW32" s="15"/>
      <c r="LX32" s="15"/>
      <c r="LY32" s="15"/>
      <c r="LZ32" s="15"/>
      <c r="MA32" s="15"/>
      <c r="MB32" s="15"/>
      <c r="MC32" s="15"/>
      <c r="MD32" s="15"/>
      <c r="ME32" s="15"/>
      <c r="MF32" s="15"/>
      <c r="MG32" s="15"/>
      <c r="MH32" s="15"/>
      <c r="MI32" s="15"/>
      <c r="MJ32" s="15"/>
      <c r="MK32" s="15"/>
      <c r="ML32" s="15"/>
      <c r="MM32" s="15"/>
      <c r="MN32" s="15"/>
      <c r="MO32" s="15"/>
      <c r="MP32" s="15"/>
      <c r="MQ32" s="15"/>
      <c r="MR32" s="15"/>
      <c r="MS32" s="15"/>
      <c r="MT32" s="15"/>
      <c r="MU32" s="15"/>
      <c r="MV32" s="15"/>
      <c r="MW32" s="15"/>
      <c r="MX32" s="15"/>
      <c r="MY32" s="15"/>
      <c r="MZ32" s="15"/>
      <c r="NA32" s="15"/>
      <c r="NB32" s="15"/>
      <c r="NC32" s="15"/>
      <c r="ND32" s="15"/>
      <c r="NE32" s="15"/>
      <c r="NF32" s="15"/>
      <c r="NG32" s="15"/>
      <c r="NH32" s="15"/>
      <c r="NI32" s="15"/>
      <c r="NJ32" s="15"/>
      <c r="NK32" s="15"/>
      <c r="NL32" s="15"/>
      <c r="NM32" s="15"/>
      <c r="NN32" s="15"/>
      <c r="NO32" s="15"/>
      <c r="NP32" s="15"/>
      <c r="NQ32" s="15"/>
      <c r="NR32" s="15"/>
      <c r="NS32" s="15"/>
      <c r="NT32" s="15"/>
      <c r="NU32" s="15"/>
      <c r="NV32" s="15"/>
      <c r="NW32" s="15"/>
      <c r="NX32" s="15"/>
      <c r="NY32" s="15"/>
      <c r="NZ32" s="15"/>
      <c r="OA32" s="15"/>
    </row>
    <row r="33" spans="2:391" ht="15" customHeight="1" x14ac:dyDescent="0.25">
      <c r="B33" s="9"/>
      <c r="C33" s="9"/>
      <c r="D33" s="15"/>
      <c r="E33" s="9"/>
      <c r="F33" s="1"/>
      <c r="G33" s="11"/>
      <c r="H33" s="11"/>
      <c r="I33" s="11"/>
      <c r="J33" s="17"/>
      <c r="K33" s="17"/>
      <c r="L33" s="17"/>
      <c r="M33" s="17"/>
      <c r="N33" s="17"/>
      <c r="O33" s="17"/>
      <c r="R33" s="17"/>
      <c r="S33" s="17"/>
      <c r="T33" s="17"/>
      <c r="U33" s="17"/>
      <c r="V33" s="17"/>
      <c r="W33" s="17"/>
      <c r="X33" s="17"/>
      <c r="Y33" s="17"/>
      <c r="Z33" s="17"/>
      <c r="AC33" s="15"/>
      <c r="AD33" s="15"/>
      <c r="AE33" s="15"/>
      <c r="AG33" s="15"/>
      <c r="AH33" s="15"/>
      <c r="AI33" s="15"/>
      <c r="AJ33" s="15"/>
      <c r="AK33" s="15"/>
      <c r="AL33" s="15"/>
      <c r="AN33" s="17"/>
      <c r="AT33" s="15"/>
      <c r="AU33" s="15"/>
      <c r="AY33" s="15"/>
      <c r="AZ33" s="15"/>
      <c r="BA33" s="15"/>
      <c r="BB33" s="75"/>
      <c r="BC33" s="75"/>
      <c r="BD33" s="75"/>
      <c r="BE33" s="75"/>
      <c r="BF33" s="75"/>
      <c r="BG33" s="15"/>
      <c r="BH33" s="15"/>
      <c r="BI33" s="75"/>
      <c r="BJ33" s="15"/>
      <c r="BK33" s="15"/>
      <c r="BL33" s="136"/>
      <c r="BM33" s="15"/>
      <c r="BN33" s="15"/>
      <c r="BO33" s="15"/>
      <c r="BP33" s="15"/>
      <c r="BQ33" s="15"/>
      <c r="BR33" s="15"/>
      <c r="BS33" s="15"/>
      <c r="BT33" s="15"/>
      <c r="BU33" s="15"/>
      <c r="BV33" s="15"/>
      <c r="BW33" s="15"/>
      <c r="BX33" s="15"/>
      <c r="BZ33" s="15"/>
      <c r="CA33" s="15"/>
      <c r="CB33" s="15"/>
      <c r="CF33" s="370"/>
      <c r="CG33" s="370"/>
      <c r="CH33" s="370"/>
      <c r="CI33" s="370"/>
      <c r="CJ33" s="370"/>
      <c r="CK33" s="370"/>
      <c r="CL33" s="370"/>
      <c r="CM33" s="370"/>
      <c r="CN33" s="370"/>
      <c r="CO33" s="370"/>
      <c r="CP33" s="370"/>
      <c r="CQ33" s="370"/>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c r="NU33" s="15"/>
      <c r="NV33" s="15"/>
      <c r="NW33" s="15"/>
      <c r="NX33" s="15"/>
      <c r="NY33" s="15"/>
      <c r="NZ33" s="15"/>
      <c r="OA33" s="15"/>
    </row>
    <row r="34" spans="2:391" ht="15" customHeight="1" x14ac:dyDescent="0.25">
      <c r="B34" s="9"/>
      <c r="C34" s="9"/>
      <c r="D34" s="15"/>
      <c r="E34" s="9"/>
      <c r="F34" s="1"/>
      <c r="G34" s="11"/>
      <c r="H34" s="11"/>
      <c r="I34" s="11"/>
      <c r="J34" s="17"/>
      <c r="K34" s="17"/>
      <c r="L34" s="17"/>
      <c r="M34" s="17"/>
      <c r="N34" s="17"/>
      <c r="O34" s="17"/>
      <c r="R34" s="17"/>
      <c r="S34" s="17"/>
      <c r="T34" s="17"/>
      <c r="U34" s="17"/>
      <c r="V34" s="17"/>
      <c r="W34" s="17"/>
      <c r="X34" s="17"/>
      <c r="Y34" s="17"/>
      <c r="Z34" s="17"/>
      <c r="AC34" s="15"/>
      <c r="AD34" s="15"/>
      <c r="AE34" s="15"/>
      <c r="AG34" s="15"/>
      <c r="AH34" s="15"/>
      <c r="AI34" s="15"/>
      <c r="AJ34" s="15"/>
      <c r="AK34" s="15"/>
      <c r="AL34" s="15"/>
      <c r="AN34" s="17"/>
      <c r="AT34" s="15"/>
      <c r="AU34" s="15"/>
      <c r="AY34" s="15"/>
      <c r="AZ34" s="15"/>
      <c r="BA34" s="15"/>
      <c r="BB34" s="75"/>
      <c r="BC34" s="75"/>
      <c r="BD34" s="75"/>
      <c r="BE34" s="75"/>
      <c r="BF34" s="75"/>
      <c r="BG34" s="15"/>
      <c r="BH34" s="15"/>
      <c r="BI34" s="75"/>
      <c r="BJ34" s="15"/>
      <c r="BK34" s="15"/>
      <c r="BL34" s="136"/>
      <c r="BM34" s="15"/>
      <c r="BN34" s="15"/>
      <c r="BO34" s="15"/>
      <c r="BP34" s="15"/>
      <c r="BQ34" s="15"/>
      <c r="BR34" s="15"/>
      <c r="BS34" s="15"/>
      <c r="BT34" s="15"/>
      <c r="BU34" s="15"/>
      <c r="BV34" s="15"/>
      <c r="BW34" s="15"/>
      <c r="BX34" s="15"/>
      <c r="BZ34" s="15"/>
      <c r="CA34" s="15"/>
      <c r="CB34" s="15"/>
      <c r="CF34" s="363" t="s">
        <v>224</v>
      </c>
      <c r="CG34" s="363"/>
      <c r="CH34" s="363"/>
      <c r="CI34" s="363"/>
      <c r="CJ34" s="363"/>
      <c r="CK34" s="363"/>
      <c r="CL34" s="363" t="s">
        <v>225</v>
      </c>
      <c r="CM34" s="363"/>
      <c r="CN34" s="363"/>
      <c r="CO34" s="363"/>
      <c r="CP34" s="363"/>
      <c r="CQ34" s="363"/>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15"/>
      <c r="NC34" s="15"/>
      <c r="ND34" s="15"/>
      <c r="NE34" s="15"/>
      <c r="NF34" s="15"/>
      <c r="NG34" s="15"/>
      <c r="NH34" s="15"/>
      <c r="NI34" s="15"/>
      <c r="NJ34" s="15"/>
      <c r="NK34" s="15"/>
      <c r="NL34" s="15"/>
      <c r="NM34" s="15"/>
      <c r="NN34" s="15"/>
      <c r="NO34" s="15"/>
      <c r="NP34" s="15"/>
      <c r="NQ34" s="15"/>
      <c r="NR34" s="15"/>
      <c r="NS34" s="15"/>
      <c r="NT34" s="15"/>
      <c r="NU34" s="15"/>
      <c r="NV34" s="15"/>
      <c r="NW34" s="15"/>
      <c r="NX34" s="15"/>
      <c r="NY34" s="15"/>
      <c r="NZ34" s="15"/>
      <c r="OA34" s="15"/>
    </row>
    <row r="35" spans="2:391" ht="15" customHeight="1" x14ac:dyDescent="0.25">
      <c r="B35" s="9"/>
      <c r="C35" s="9"/>
      <c r="D35" s="15"/>
      <c r="E35" s="9"/>
      <c r="F35" s="1"/>
      <c r="G35" s="11"/>
      <c r="H35" s="11"/>
      <c r="I35" s="11"/>
      <c r="J35" s="17"/>
      <c r="K35" s="17"/>
      <c r="L35" s="17"/>
      <c r="M35" s="17"/>
      <c r="N35" s="17"/>
      <c r="O35" s="17"/>
      <c r="R35" s="17"/>
      <c r="S35" s="17"/>
      <c r="T35" s="17"/>
      <c r="U35" s="17"/>
      <c r="V35" s="17"/>
      <c r="W35" s="17"/>
      <c r="X35" s="17"/>
      <c r="Y35" s="17"/>
      <c r="Z35" s="17"/>
      <c r="AC35" s="15"/>
      <c r="AD35" s="15"/>
      <c r="AE35" s="15"/>
      <c r="AG35" s="15"/>
      <c r="AH35" s="15"/>
      <c r="AI35" s="15"/>
      <c r="AJ35" s="15"/>
      <c r="AK35" s="15"/>
      <c r="AL35" s="15"/>
      <c r="AN35" s="17"/>
      <c r="AT35" s="15"/>
      <c r="AU35" s="15"/>
      <c r="AY35" s="15"/>
      <c r="AZ35" s="15"/>
      <c r="BA35" s="15"/>
      <c r="BB35" s="75"/>
      <c r="BC35" s="75"/>
      <c r="BD35" s="75"/>
      <c r="BE35" s="75"/>
      <c r="BF35" s="75"/>
      <c r="BG35" s="15"/>
      <c r="BH35" s="15"/>
      <c r="BI35" s="75"/>
      <c r="BJ35" s="15"/>
      <c r="BK35" s="15"/>
      <c r="BL35" s="136"/>
      <c r="BM35" s="15"/>
      <c r="BN35" s="15"/>
      <c r="BO35" s="15"/>
      <c r="BP35" s="15"/>
      <c r="BQ35" s="15"/>
      <c r="BR35" s="15"/>
      <c r="BS35" s="15"/>
      <c r="BT35" s="15"/>
      <c r="BU35" s="15"/>
      <c r="BV35" s="15"/>
      <c r="BW35" s="15"/>
      <c r="BX35" s="15"/>
      <c r="BZ35" s="15"/>
      <c r="CA35" s="15"/>
      <c r="CB35" s="15"/>
      <c r="CF35" s="363"/>
      <c r="CG35" s="363"/>
      <c r="CH35" s="363"/>
      <c r="CI35" s="363"/>
      <c r="CJ35" s="363"/>
      <c r="CK35" s="363"/>
      <c r="CL35" s="363"/>
      <c r="CM35" s="363"/>
      <c r="CN35" s="363"/>
      <c r="CO35" s="363"/>
      <c r="CP35" s="363"/>
      <c r="CQ35" s="363"/>
    </row>
    <row r="36" spans="2:391" ht="15" customHeight="1" x14ac:dyDescent="0.25">
      <c r="B36" s="9"/>
      <c r="C36" s="9"/>
      <c r="D36" s="15"/>
      <c r="E36" s="9"/>
      <c r="F36" s="1"/>
      <c r="G36" s="11"/>
      <c r="H36" s="11"/>
      <c r="I36" s="11"/>
      <c r="J36" s="17"/>
      <c r="K36" s="17"/>
      <c r="L36" s="17"/>
      <c r="M36" s="17"/>
      <c r="N36" s="17"/>
      <c r="O36" s="17"/>
      <c r="R36" s="17"/>
      <c r="S36" s="17"/>
      <c r="T36" s="17"/>
      <c r="U36" s="17"/>
      <c r="V36" s="17"/>
      <c r="W36" s="17"/>
      <c r="X36" s="17"/>
      <c r="Y36" s="17"/>
      <c r="Z36" s="17"/>
      <c r="AC36" s="15"/>
      <c r="AD36" s="15"/>
      <c r="AE36" s="15"/>
      <c r="AG36" s="15"/>
      <c r="AH36" s="15"/>
      <c r="AI36" s="15"/>
      <c r="AJ36" s="15"/>
      <c r="AK36" s="15"/>
      <c r="AL36" s="15"/>
      <c r="AN36" s="17"/>
      <c r="AT36" s="15"/>
      <c r="AU36" s="15"/>
      <c r="AY36" s="15"/>
      <c r="AZ36" s="15"/>
      <c r="BA36" s="15"/>
      <c r="BB36" s="75"/>
      <c r="BC36" s="75"/>
      <c r="BD36" s="75"/>
      <c r="BE36" s="75"/>
      <c r="BF36" s="75"/>
      <c r="BG36" s="15"/>
      <c r="BH36" s="15"/>
      <c r="BI36" s="75"/>
      <c r="BJ36" s="15"/>
      <c r="BK36" s="15"/>
      <c r="BL36" s="136"/>
      <c r="BM36" s="15"/>
      <c r="BN36" s="15"/>
      <c r="BO36" s="15"/>
      <c r="BP36" s="15"/>
      <c r="BQ36" s="15"/>
      <c r="BR36" s="15"/>
      <c r="BS36" s="15"/>
      <c r="BT36" s="15"/>
      <c r="BU36" s="15"/>
      <c r="BV36" s="15"/>
      <c r="BW36" s="15"/>
      <c r="BX36" s="15"/>
      <c r="BZ36" s="15"/>
      <c r="CA36" s="15"/>
      <c r="CB36" s="15"/>
      <c r="CF36" s="363" t="s">
        <v>226</v>
      </c>
      <c r="CG36" s="363"/>
      <c r="CH36" s="363"/>
      <c r="CI36" s="363"/>
      <c r="CJ36" s="363"/>
      <c r="CK36" s="363"/>
      <c r="CL36" s="363" t="s">
        <v>227</v>
      </c>
      <c r="CM36" s="363"/>
      <c r="CN36" s="363"/>
      <c r="CO36" s="363"/>
      <c r="CP36" s="363"/>
      <c r="CQ36" s="363"/>
    </row>
    <row r="37" spans="2:391" ht="15" customHeight="1" x14ac:dyDescent="0.2">
      <c r="B37" s="9"/>
      <c r="C37" s="9"/>
      <c r="D37" s="15"/>
      <c r="E37" s="9"/>
      <c r="F37" s="1"/>
      <c r="G37" s="11"/>
      <c r="H37" s="11"/>
      <c r="I37" s="11"/>
      <c r="J37" s="17"/>
      <c r="K37" s="17"/>
      <c r="L37" s="17"/>
      <c r="M37" s="17"/>
      <c r="N37" s="17"/>
      <c r="O37" s="17"/>
      <c r="R37" s="17"/>
      <c r="S37" s="17"/>
      <c r="T37" s="17"/>
      <c r="U37" s="17"/>
      <c r="V37" s="17"/>
      <c r="W37" s="17"/>
      <c r="X37" s="17"/>
      <c r="Y37" s="17"/>
      <c r="Z37" s="17"/>
      <c r="AC37" s="15"/>
      <c r="AD37" s="15"/>
      <c r="AE37" s="15"/>
      <c r="AG37" s="15"/>
      <c r="AH37" s="15"/>
      <c r="AI37" s="15"/>
      <c r="AJ37" s="15"/>
      <c r="AK37" s="15"/>
      <c r="AL37" s="15"/>
      <c r="AN37" s="17"/>
      <c r="AT37" s="15"/>
      <c r="AU37" s="15"/>
      <c r="AY37" s="15"/>
      <c r="AZ37" s="15"/>
      <c r="BA37" s="15"/>
      <c r="BB37" s="75"/>
      <c r="BC37" s="75"/>
      <c r="BD37" s="75"/>
      <c r="BE37" s="75"/>
      <c r="BF37" s="75"/>
      <c r="BG37" s="15"/>
      <c r="BH37" s="15"/>
      <c r="BI37" s="75"/>
      <c r="BJ37" s="15"/>
      <c r="BK37" s="15"/>
      <c r="BL37" s="15"/>
      <c r="BM37" s="15"/>
      <c r="BN37" s="15"/>
      <c r="BO37" s="15"/>
      <c r="BP37" s="15"/>
      <c r="BQ37" s="15"/>
      <c r="BR37" s="15"/>
      <c r="BS37" s="15"/>
      <c r="BT37" s="15"/>
      <c r="BU37" s="15"/>
      <c r="BV37" s="15"/>
      <c r="BW37" s="15"/>
      <c r="BX37" s="15"/>
      <c r="BZ37" s="15"/>
      <c r="CA37" s="15"/>
      <c r="CB37" s="15"/>
      <c r="CF37" s="363"/>
      <c r="CG37" s="363"/>
      <c r="CH37" s="363"/>
      <c r="CI37" s="363"/>
      <c r="CJ37" s="363"/>
      <c r="CK37" s="363"/>
      <c r="CL37" s="363"/>
      <c r="CM37" s="363"/>
      <c r="CN37" s="363"/>
      <c r="CO37" s="363"/>
      <c r="CP37" s="363"/>
      <c r="CQ37" s="363"/>
    </row>
    <row r="38" spans="2:391" ht="15" customHeight="1" x14ac:dyDescent="0.2">
      <c r="B38" s="9"/>
      <c r="C38" s="9"/>
      <c r="D38" s="10"/>
      <c r="E38" s="9"/>
      <c r="F38" s="1"/>
      <c r="G38" s="14"/>
      <c r="H38" s="14"/>
      <c r="I38" s="14"/>
      <c r="BC38" s="15"/>
      <c r="BD38" s="15"/>
      <c r="BE38" s="15"/>
      <c r="BF38" s="15"/>
      <c r="BG38" s="15"/>
      <c r="BH38" s="15"/>
      <c r="BI38" s="15"/>
      <c r="BJ38" s="15"/>
      <c r="BK38" s="15"/>
      <c r="BL38" s="15"/>
      <c r="BM38" s="15"/>
      <c r="BN38" s="15"/>
      <c r="BO38" s="15"/>
      <c r="BP38" s="15"/>
      <c r="BQ38" s="15"/>
      <c r="BV38" s="12"/>
      <c r="BW38" s="12"/>
      <c r="BX38" s="12"/>
      <c r="BZ38" s="15"/>
      <c r="CA38" s="15"/>
      <c r="CB38" s="12"/>
      <c r="CC38" s="12"/>
      <c r="CD38" s="75"/>
      <c r="CF38" s="363" t="s">
        <v>228</v>
      </c>
      <c r="CG38" s="363"/>
      <c r="CH38" s="363"/>
      <c r="CI38" s="363"/>
      <c r="CJ38" s="363"/>
      <c r="CK38" s="363"/>
      <c r="CL38" s="363" t="s">
        <v>229</v>
      </c>
      <c r="CM38" s="363"/>
      <c r="CN38" s="363"/>
      <c r="CO38" s="363"/>
      <c r="CP38" s="363"/>
      <c r="CQ38" s="363"/>
      <c r="CY38" s="10"/>
    </row>
    <row r="39" spans="2:391" ht="15" customHeight="1" x14ac:dyDescent="0.2">
      <c r="B39" s="9"/>
      <c r="C39" s="9"/>
      <c r="D39" s="10"/>
      <c r="E39" s="9"/>
      <c r="F39" s="1"/>
      <c r="G39" s="14"/>
      <c r="H39" s="14"/>
      <c r="I39" s="14"/>
      <c r="BC39" s="15"/>
      <c r="BD39" s="15"/>
      <c r="BE39" s="15"/>
      <c r="BF39" s="15"/>
      <c r="BG39" s="15"/>
      <c r="BH39" s="15"/>
      <c r="BI39" s="15"/>
      <c r="BJ39" s="15"/>
      <c r="BK39" s="15"/>
      <c r="BL39" s="15"/>
      <c r="BM39" s="15"/>
      <c r="BN39" s="15"/>
      <c r="BO39" s="15"/>
      <c r="BP39" s="15"/>
      <c r="BQ39" s="15"/>
      <c r="BV39" s="12"/>
      <c r="BW39" s="12"/>
      <c r="BX39" s="12"/>
      <c r="BY39" s="12"/>
      <c r="BZ39" s="15"/>
      <c r="CA39" s="15"/>
      <c r="CB39" s="12"/>
      <c r="CC39" s="12"/>
      <c r="CD39" s="75"/>
      <c r="CF39" s="363"/>
      <c r="CG39" s="363"/>
      <c r="CH39" s="363"/>
      <c r="CI39" s="363"/>
      <c r="CJ39" s="363"/>
      <c r="CK39" s="363"/>
      <c r="CL39" s="363"/>
      <c r="CM39" s="363"/>
      <c r="CN39" s="363"/>
      <c r="CO39" s="363"/>
      <c r="CP39" s="363"/>
      <c r="CQ39" s="363"/>
    </row>
    <row r="40" spans="2:391" ht="15" customHeight="1" x14ac:dyDescent="0.2">
      <c r="B40" s="9"/>
      <c r="C40" s="11"/>
      <c r="D40" s="15"/>
      <c r="E40" s="11"/>
      <c r="F40" s="1"/>
      <c r="G40" s="14"/>
      <c r="H40" s="14"/>
      <c r="I40" s="14"/>
      <c r="BC40" s="15"/>
      <c r="BD40" s="15"/>
      <c r="BE40" s="15"/>
      <c r="BF40" s="15"/>
      <c r="BG40" s="15"/>
      <c r="BH40" s="15"/>
      <c r="BI40" s="15"/>
      <c r="BJ40" s="15"/>
      <c r="BK40" s="15"/>
      <c r="BL40" s="15"/>
      <c r="BM40" s="15"/>
      <c r="BN40" s="15"/>
      <c r="BO40" s="15"/>
      <c r="BP40" s="15"/>
      <c r="BQ40" s="15"/>
      <c r="BV40" s="12"/>
      <c r="BW40" s="12"/>
      <c r="BX40" s="12"/>
      <c r="BY40" s="12"/>
      <c r="BZ40" s="15"/>
      <c r="CA40" s="15"/>
      <c r="CB40" s="12"/>
      <c r="CC40" s="12"/>
      <c r="CD40" s="75"/>
      <c r="CF40" s="363"/>
      <c r="CG40" s="363"/>
      <c r="CH40" s="363"/>
      <c r="CI40" s="363"/>
      <c r="CJ40" s="363"/>
      <c r="CK40" s="363"/>
      <c r="CL40" s="363"/>
      <c r="CM40" s="363"/>
      <c r="CN40" s="363"/>
      <c r="CO40" s="363"/>
      <c r="CP40" s="363"/>
      <c r="CQ40" s="363"/>
      <c r="CR40" s="10"/>
    </row>
    <row r="41" spans="2:391" ht="15" customHeight="1" x14ac:dyDescent="0.2">
      <c r="B41" s="9"/>
      <c r="BV41" s="12"/>
      <c r="BW41" s="12"/>
      <c r="BX41" s="12"/>
      <c r="BY41" s="12"/>
      <c r="CB41" s="12"/>
      <c r="CC41" s="12"/>
      <c r="CD41" s="75"/>
      <c r="CF41" s="363"/>
      <c r="CG41" s="363"/>
      <c r="CH41" s="363"/>
      <c r="CI41" s="363"/>
      <c r="CJ41" s="363"/>
      <c r="CK41" s="363"/>
      <c r="CL41" s="363"/>
      <c r="CM41" s="363"/>
      <c r="CN41" s="363"/>
      <c r="CO41" s="363"/>
      <c r="CP41" s="363"/>
      <c r="CQ41" s="363"/>
    </row>
    <row r="42" spans="2:391" ht="15" customHeight="1" x14ac:dyDescent="0.2">
      <c r="B42" s="9"/>
      <c r="CD42" s="75"/>
      <c r="CF42" s="363" t="s">
        <v>230</v>
      </c>
      <c r="CG42" s="363"/>
      <c r="CH42" s="363"/>
      <c r="CI42" s="363"/>
      <c r="CJ42" s="363"/>
      <c r="CK42" s="363"/>
      <c r="CL42" s="371" t="s">
        <v>231</v>
      </c>
      <c r="CM42" s="371"/>
      <c r="CN42" s="371"/>
      <c r="CO42" s="371"/>
      <c r="CP42" s="371"/>
      <c r="CQ42" s="371"/>
    </row>
    <row r="43" spans="2:391" ht="15" customHeight="1" x14ac:dyDescent="0.2">
      <c r="B43" s="9"/>
      <c r="BV43" s="15"/>
      <c r="BW43" s="15"/>
      <c r="BX43" s="15"/>
      <c r="BY43" s="15"/>
      <c r="CB43" s="15"/>
      <c r="CC43" s="15"/>
      <c r="CD43" s="75"/>
      <c r="CF43" s="363"/>
      <c r="CG43" s="363"/>
      <c r="CH43" s="363"/>
      <c r="CI43" s="363"/>
      <c r="CJ43" s="363"/>
      <c r="CK43" s="363"/>
      <c r="CL43" s="371"/>
      <c r="CM43" s="371"/>
      <c r="CN43" s="371"/>
      <c r="CO43" s="371"/>
      <c r="CP43" s="371"/>
      <c r="CQ43" s="371"/>
    </row>
    <row r="44" spans="2:391" ht="15" customHeight="1" x14ac:dyDescent="0.2">
      <c r="B44" s="11"/>
      <c r="BV44" s="15"/>
      <c r="BW44" s="15"/>
      <c r="BX44" s="15"/>
      <c r="BY44" s="15"/>
      <c r="CB44" s="15"/>
      <c r="CC44" s="15"/>
      <c r="CD44" s="75"/>
      <c r="CF44" s="363"/>
      <c r="CG44" s="363"/>
      <c r="CH44" s="363"/>
      <c r="CI44" s="363"/>
      <c r="CJ44" s="363"/>
      <c r="CK44" s="363"/>
      <c r="CL44" s="371"/>
      <c r="CM44" s="371"/>
      <c r="CN44" s="371"/>
      <c r="CO44" s="371"/>
      <c r="CP44" s="371"/>
      <c r="CQ44" s="371"/>
    </row>
    <row r="45" spans="2:391" ht="15" customHeight="1" x14ac:dyDescent="0.2">
      <c r="CD45" s="75"/>
      <c r="CF45" s="363"/>
      <c r="CG45" s="363"/>
      <c r="CH45" s="363"/>
      <c r="CI45" s="363"/>
      <c r="CJ45" s="363"/>
      <c r="CK45" s="363"/>
      <c r="CL45" s="371"/>
      <c r="CM45" s="371"/>
      <c r="CN45" s="371"/>
      <c r="CO45" s="371"/>
      <c r="CP45" s="371"/>
      <c r="CQ45" s="371"/>
    </row>
    <row r="46" spans="2:391" ht="15" customHeight="1" x14ac:dyDescent="0.2">
      <c r="CD46" s="75"/>
      <c r="CF46" s="75"/>
      <c r="CG46" s="75"/>
      <c r="CH46" s="75"/>
      <c r="CI46" s="75"/>
      <c r="CJ46" s="75"/>
      <c r="CK46" s="75"/>
      <c r="CL46" s="75"/>
      <c r="CM46" s="75"/>
      <c r="CN46" s="75"/>
      <c r="CO46" s="75"/>
      <c r="CP46" s="75"/>
      <c r="CQ46" s="75"/>
    </row>
    <row r="47" spans="2:391" s="15" customFormat="1" ht="15" customHeight="1" x14ac:dyDescent="0.2">
      <c r="B47" s="8"/>
      <c r="C47" s="8"/>
      <c r="D47" s="13"/>
      <c r="E47" s="8"/>
      <c r="F47" s="8"/>
      <c r="G47" s="8"/>
      <c r="H47" s="8"/>
      <c r="I47" s="8"/>
      <c r="J47" s="8"/>
      <c r="K47" s="8"/>
      <c r="L47" s="8"/>
      <c r="M47" s="8"/>
      <c r="N47" s="8"/>
      <c r="O47" s="8"/>
      <c r="P47" s="17"/>
      <c r="Q47" s="17"/>
      <c r="R47" s="8"/>
      <c r="S47" s="8"/>
      <c r="T47" s="8"/>
      <c r="U47" s="8"/>
      <c r="V47" s="8"/>
      <c r="W47" s="8"/>
      <c r="X47" s="8"/>
      <c r="Y47" s="8"/>
      <c r="Z47" s="8"/>
      <c r="AA47" s="17"/>
      <c r="AB47" s="17"/>
      <c r="AC47" s="10"/>
      <c r="AD47" s="10"/>
      <c r="AE47" s="10"/>
      <c r="AF47" s="17"/>
      <c r="AG47" s="10"/>
      <c r="AH47" s="10"/>
      <c r="AI47" s="10"/>
      <c r="AJ47" s="10"/>
      <c r="AK47" s="10"/>
      <c r="AL47" s="10"/>
      <c r="AM47" s="17"/>
      <c r="AN47" s="8"/>
      <c r="AO47" s="17"/>
      <c r="AP47" s="17"/>
      <c r="AQ47" s="17"/>
      <c r="AR47" s="17"/>
      <c r="AS47" s="17"/>
      <c r="AT47" s="10"/>
      <c r="AU47" s="10"/>
      <c r="AV47" s="17"/>
      <c r="AW47" s="17"/>
      <c r="AX47" s="17"/>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75"/>
      <c r="CF47" s="75"/>
      <c r="CG47" s="75"/>
      <c r="CH47" s="75"/>
      <c r="CI47" s="75"/>
      <c r="CJ47" s="75"/>
      <c r="CK47" s="75"/>
      <c r="CL47" s="75"/>
      <c r="CM47" s="75"/>
      <c r="CN47" s="75"/>
      <c r="CO47" s="75"/>
      <c r="CP47" s="75"/>
      <c r="CQ47" s="75"/>
      <c r="CR47" s="75"/>
      <c r="DA47" s="10"/>
    </row>
    <row r="48" spans="2:391" ht="15" customHeight="1" x14ac:dyDescent="0.2">
      <c r="CD48" s="75"/>
      <c r="CF48" s="75"/>
      <c r="CG48" s="75"/>
      <c r="CH48" s="75"/>
      <c r="CI48" s="75"/>
      <c r="CJ48" s="75"/>
      <c r="CK48" s="75"/>
      <c r="CL48" s="75"/>
      <c r="CM48" s="75"/>
      <c r="CN48" s="75"/>
      <c r="CO48" s="75"/>
      <c r="CP48" s="75"/>
      <c r="CQ48" s="75"/>
      <c r="CR48" s="75"/>
    </row>
    <row r="49" spans="2:105" ht="15" customHeight="1" x14ac:dyDescent="0.2">
      <c r="CD49" s="75"/>
      <c r="CE49" s="75"/>
      <c r="CF49" s="75"/>
      <c r="CG49" s="75"/>
      <c r="CH49" s="75"/>
      <c r="CI49" s="75"/>
      <c r="CJ49" s="75"/>
      <c r="CK49" s="75"/>
      <c r="CL49" s="75"/>
      <c r="CM49" s="75"/>
      <c r="CN49" s="75"/>
      <c r="CO49" s="75"/>
      <c r="CP49" s="75"/>
      <c r="CQ49" s="75"/>
      <c r="CR49" s="75"/>
    </row>
    <row r="50" spans="2:105" s="12" customFormat="1" ht="15" customHeight="1" x14ac:dyDescent="0.2">
      <c r="B50" s="8"/>
      <c r="C50" s="8"/>
      <c r="D50" s="13"/>
      <c r="E50" s="8"/>
      <c r="F50" s="8"/>
      <c r="G50" s="8"/>
      <c r="H50" s="8"/>
      <c r="I50" s="8"/>
      <c r="J50" s="8"/>
      <c r="K50" s="8"/>
      <c r="L50" s="8"/>
      <c r="M50" s="8"/>
      <c r="N50" s="8"/>
      <c r="O50" s="8"/>
      <c r="P50" s="17"/>
      <c r="Q50" s="17"/>
      <c r="R50" s="8"/>
      <c r="S50" s="8"/>
      <c r="T50" s="8"/>
      <c r="U50" s="8"/>
      <c r="V50" s="8"/>
      <c r="W50" s="8"/>
      <c r="X50" s="8"/>
      <c r="Y50" s="8"/>
      <c r="Z50" s="8"/>
      <c r="AA50" s="17"/>
      <c r="AB50" s="17"/>
      <c r="AC50" s="10"/>
      <c r="AD50" s="10"/>
      <c r="AE50" s="10"/>
      <c r="AF50" s="17"/>
      <c r="AG50" s="10"/>
      <c r="AH50" s="10"/>
      <c r="AI50" s="10"/>
      <c r="AJ50" s="10"/>
      <c r="AK50" s="10"/>
      <c r="AL50" s="10"/>
      <c r="AM50" s="17"/>
      <c r="AN50" s="8"/>
      <c r="AO50" s="17"/>
      <c r="AP50" s="17"/>
      <c r="AQ50" s="17"/>
      <c r="AR50" s="17"/>
      <c r="AS50" s="17"/>
      <c r="AT50" s="10"/>
      <c r="AU50" s="10"/>
      <c r="AV50" s="17"/>
      <c r="AW50" s="17"/>
      <c r="AX50" s="17"/>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75"/>
      <c r="CE50" s="75"/>
      <c r="CF50" s="75"/>
      <c r="CG50" s="75"/>
      <c r="CH50" s="75"/>
      <c r="CI50" s="75"/>
      <c r="CJ50" s="75"/>
      <c r="CK50" s="75"/>
      <c r="CL50" s="75"/>
      <c r="CM50" s="75"/>
      <c r="CN50" s="75"/>
      <c r="CO50" s="75"/>
      <c r="CP50" s="75"/>
      <c r="CQ50" s="75"/>
      <c r="CR50" s="75"/>
      <c r="CS50" s="15"/>
      <c r="CT50" s="15"/>
      <c r="CU50" s="15"/>
      <c r="CV50" s="15"/>
      <c r="CW50" s="15"/>
      <c r="CX50" s="15"/>
      <c r="CY50" s="15"/>
      <c r="CZ50" s="15"/>
      <c r="DA50" s="10"/>
    </row>
    <row r="51" spans="2:105" s="12" customFormat="1" ht="15" customHeight="1" x14ac:dyDescent="0.2">
      <c r="B51" s="8"/>
      <c r="C51" s="8"/>
      <c r="D51" s="13"/>
      <c r="E51" s="8"/>
      <c r="F51" s="8"/>
      <c r="G51" s="8"/>
      <c r="H51" s="8"/>
      <c r="I51" s="8"/>
      <c r="J51" s="8"/>
      <c r="K51" s="8"/>
      <c r="L51" s="8"/>
      <c r="M51" s="8"/>
      <c r="N51" s="8"/>
      <c r="O51" s="8"/>
      <c r="P51" s="17"/>
      <c r="Q51" s="17"/>
      <c r="R51" s="8"/>
      <c r="S51" s="8"/>
      <c r="T51" s="8"/>
      <c r="U51" s="8"/>
      <c r="V51" s="8"/>
      <c r="W51" s="8"/>
      <c r="X51" s="8"/>
      <c r="Y51" s="8"/>
      <c r="Z51" s="8"/>
      <c r="AA51" s="17"/>
      <c r="AB51" s="17"/>
      <c r="AC51" s="10"/>
      <c r="AD51" s="10"/>
      <c r="AE51" s="10"/>
      <c r="AF51" s="17"/>
      <c r="AG51" s="10"/>
      <c r="AH51" s="10"/>
      <c r="AI51" s="10"/>
      <c r="AJ51" s="10"/>
      <c r="AK51" s="10"/>
      <c r="AL51" s="10"/>
      <c r="AM51" s="17"/>
      <c r="AN51" s="8"/>
      <c r="AO51" s="17"/>
      <c r="AP51" s="17"/>
      <c r="AQ51" s="17"/>
      <c r="AR51" s="17"/>
      <c r="AS51" s="17"/>
      <c r="AT51" s="10"/>
      <c r="AU51" s="10"/>
      <c r="AV51" s="17"/>
      <c r="AW51" s="17"/>
      <c r="AX51" s="17"/>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75"/>
      <c r="CE51" s="75"/>
      <c r="CF51" s="75"/>
      <c r="CG51" s="75"/>
      <c r="CH51" s="75"/>
      <c r="CI51" s="75"/>
      <c r="CJ51" s="75"/>
      <c r="CK51" s="75"/>
      <c r="CL51" s="75"/>
      <c r="CM51" s="75"/>
      <c r="CN51" s="75"/>
      <c r="CO51" s="75"/>
      <c r="CP51" s="75"/>
      <c r="CQ51" s="75"/>
      <c r="CR51" s="75"/>
      <c r="CS51" s="15"/>
      <c r="CT51" s="15"/>
      <c r="CU51" s="15"/>
      <c r="CV51" s="15"/>
      <c r="CW51" s="15"/>
      <c r="CX51" s="15"/>
      <c r="CY51" s="15"/>
      <c r="CZ51" s="15"/>
      <c r="DA51" s="10"/>
    </row>
    <row r="52" spans="2:105" s="12" customFormat="1" ht="15" customHeight="1" x14ac:dyDescent="0.2">
      <c r="B52" s="8"/>
      <c r="C52" s="8"/>
      <c r="D52" s="13"/>
      <c r="E52" s="8"/>
      <c r="F52" s="8"/>
      <c r="G52" s="8"/>
      <c r="H52" s="8"/>
      <c r="I52" s="8"/>
      <c r="J52" s="8"/>
      <c r="K52" s="8"/>
      <c r="L52" s="8"/>
      <c r="M52" s="8"/>
      <c r="N52" s="8"/>
      <c r="O52" s="8"/>
      <c r="P52" s="17"/>
      <c r="Q52" s="17"/>
      <c r="R52" s="8"/>
      <c r="S52" s="8"/>
      <c r="T52" s="8"/>
      <c r="U52" s="8"/>
      <c r="V52" s="8"/>
      <c r="W52" s="8"/>
      <c r="X52" s="8"/>
      <c r="Y52" s="8"/>
      <c r="Z52" s="8"/>
      <c r="AA52" s="17"/>
      <c r="AB52" s="17"/>
      <c r="AC52" s="10"/>
      <c r="AD52" s="10"/>
      <c r="AE52" s="10"/>
      <c r="AF52" s="17"/>
      <c r="AG52" s="10"/>
      <c r="AH52" s="10"/>
      <c r="AI52" s="10"/>
      <c r="AJ52" s="10"/>
      <c r="AK52" s="10"/>
      <c r="AL52" s="10"/>
      <c r="AM52" s="17"/>
      <c r="AN52" s="8"/>
      <c r="AO52" s="17"/>
      <c r="AP52" s="17"/>
      <c r="AQ52" s="17"/>
      <c r="AR52" s="17"/>
      <c r="AS52" s="17"/>
      <c r="AT52" s="10"/>
      <c r="AU52" s="10"/>
      <c r="AV52" s="17"/>
      <c r="AW52" s="17"/>
      <c r="AX52" s="17"/>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75"/>
      <c r="CE52" s="75"/>
      <c r="CF52" s="75"/>
      <c r="CG52" s="75"/>
      <c r="CH52" s="75"/>
      <c r="CI52" s="75"/>
      <c r="CJ52" s="75"/>
      <c r="CK52" s="75"/>
      <c r="CL52" s="75"/>
      <c r="CM52" s="75"/>
      <c r="CN52" s="75"/>
      <c r="CO52" s="75"/>
      <c r="CP52" s="75"/>
      <c r="CQ52" s="75"/>
      <c r="CR52" s="75"/>
      <c r="CS52" s="15"/>
      <c r="CT52" s="15"/>
      <c r="CU52" s="15"/>
      <c r="CV52" s="15"/>
      <c r="CW52" s="15"/>
      <c r="CX52" s="15"/>
      <c r="CY52" s="15"/>
      <c r="CZ52" s="15"/>
      <c r="DA52" s="15"/>
    </row>
    <row r="53" spans="2:105" s="12" customFormat="1" ht="15" customHeight="1" x14ac:dyDescent="0.2">
      <c r="B53" s="8"/>
      <c r="C53" s="8"/>
      <c r="D53" s="13"/>
      <c r="E53" s="8"/>
      <c r="F53" s="8"/>
      <c r="G53" s="8"/>
      <c r="H53" s="8"/>
      <c r="I53" s="8"/>
      <c r="J53" s="8"/>
      <c r="K53" s="8"/>
      <c r="L53" s="8"/>
      <c r="M53" s="8"/>
      <c r="N53" s="8"/>
      <c r="O53" s="8"/>
      <c r="P53" s="17"/>
      <c r="Q53" s="17"/>
      <c r="R53" s="8"/>
      <c r="S53" s="8"/>
      <c r="T53" s="8"/>
      <c r="U53" s="8"/>
      <c r="V53" s="8"/>
      <c r="W53" s="8"/>
      <c r="X53" s="8"/>
      <c r="Y53" s="8"/>
      <c r="Z53" s="8"/>
      <c r="AA53" s="17"/>
      <c r="AB53" s="17"/>
      <c r="AC53" s="10"/>
      <c r="AD53" s="10"/>
      <c r="AE53" s="10"/>
      <c r="AF53" s="17"/>
      <c r="AG53" s="10"/>
      <c r="AH53" s="10"/>
      <c r="AI53" s="10"/>
      <c r="AJ53" s="10"/>
      <c r="AK53" s="10"/>
      <c r="AL53" s="10"/>
      <c r="AM53" s="17"/>
      <c r="AN53" s="8"/>
      <c r="AO53" s="17"/>
      <c r="AP53" s="17"/>
      <c r="AQ53" s="17"/>
      <c r="AR53" s="17"/>
      <c r="AS53" s="17"/>
      <c r="AT53" s="10"/>
      <c r="AU53" s="10"/>
      <c r="AV53" s="17"/>
      <c r="AW53" s="17"/>
      <c r="AX53" s="17"/>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75"/>
      <c r="CE53" s="75"/>
      <c r="CF53" s="75"/>
      <c r="CG53" s="75"/>
      <c r="CH53" s="75"/>
      <c r="CI53" s="75"/>
      <c r="CJ53" s="75"/>
      <c r="CK53" s="75"/>
      <c r="CL53" s="75"/>
      <c r="CM53" s="75"/>
      <c r="CN53" s="75"/>
      <c r="CO53" s="75"/>
      <c r="CP53" s="75"/>
      <c r="CQ53" s="75"/>
      <c r="CR53" s="75"/>
      <c r="CS53" s="15"/>
      <c r="CT53" s="15"/>
      <c r="CU53" s="15"/>
      <c r="CV53" s="15"/>
      <c r="CW53" s="15"/>
      <c r="CX53" s="15"/>
      <c r="CY53" s="75"/>
      <c r="CZ53" s="75"/>
      <c r="DA53" s="10"/>
    </row>
    <row r="54" spans="2:105" s="12" customFormat="1" ht="15" customHeight="1" x14ac:dyDescent="0.2">
      <c r="B54" s="8"/>
      <c r="C54" s="8"/>
      <c r="D54" s="13"/>
      <c r="E54" s="8"/>
      <c r="F54" s="8"/>
      <c r="G54" s="8"/>
      <c r="H54" s="8"/>
      <c r="I54" s="8"/>
      <c r="J54" s="8"/>
      <c r="K54" s="8"/>
      <c r="L54" s="8"/>
      <c r="M54" s="8"/>
      <c r="N54" s="8"/>
      <c r="O54" s="8"/>
      <c r="P54" s="17"/>
      <c r="Q54" s="17"/>
      <c r="R54" s="8"/>
      <c r="S54" s="8"/>
      <c r="T54" s="8"/>
      <c r="U54" s="8"/>
      <c r="V54" s="8"/>
      <c r="W54" s="8"/>
      <c r="X54" s="8"/>
      <c r="Y54" s="8"/>
      <c r="Z54" s="8"/>
      <c r="AA54" s="17"/>
      <c r="AB54" s="17"/>
      <c r="AC54" s="10"/>
      <c r="AD54" s="10"/>
      <c r="AE54" s="10"/>
      <c r="AF54" s="17"/>
      <c r="AG54" s="10"/>
      <c r="AH54" s="10"/>
      <c r="AI54" s="10"/>
      <c r="AJ54" s="10"/>
      <c r="AK54" s="10"/>
      <c r="AL54" s="10"/>
      <c r="AM54" s="17"/>
      <c r="AN54" s="8"/>
      <c r="AO54" s="17"/>
      <c r="AP54" s="17"/>
      <c r="AQ54" s="17"/>
      <c r="AR54" s="17"/>
      <c r="AS54" s="17"/>
      <c r="AT54" s="10"/>
      <c r="AU54" s="10"/>
      <c r="AV54" s="17"/>
      <c r="AW54" s="17"/>
      <c r="AX54" s="17"/>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75"/>
      <c r="CE54" s="75"/>
      <c r="CF54" s="75"/>
      <c r="CG54" s="75"/>
      <c r="CH54" s="75"/>
      <c r="CI54" s="75"/>
      <c r="CJ54" s="75"/>
      <c r="CK54" s="75"/>
      <c r="CL54" s="75"/>
      <c r="CM54" s="75"/>
      <c r="CN54" s="75"/>
      <c r="CO54" s="75"/>
      <c r="CP54" s="75"/>
      <c r="CQ54" s="75"/>
      <c r="CR54" s="75"/>
      <c r="CS54" s="15"/>
      <c r="CT54" s="15"/>
      <c r="CU54" s="15"/>
      <c r="CV54" s="15"/>
      <c r="CW54" s="15"/>
      <c r="CX54" s="15"/>
      <c r="CY54" s="75"/>
      <c r="CZ54" s="75"/>
      <c r="DA54" s="10"/>
    </row>
    <row r="55" spans="2:105" s="12" customFormat="1" ht="15" customHeight="1" x14ac:dyDescent="0.2">
      <c r="B55" s="8"/>
      <c r="C55" s="8"/>
      <c r="D55" s="13"/>
      <c r="E55" s="8"/>
      <c r="F55" s="8"/>
      <c r="G55" s="8"/>
      <c r="H55" s="8"/>
      <c r="I55" s="8"/>
      <c r="J55" s="8"/>
      <c r="K55" s="8"/>
      <c r="L55" s="8"/>
      <c r="M55" s="8"/>
      <c r="N55" s="8"/>
      <c r="O55" s="8"/>
      <c r="P55" s="17"/>
      <c r="Q55" s="17"/>
      <c r="R55" s="8"/>
      <c r="S55" s="8"/>
      <c r="T55" s="8"/>
      <c r="U55" s="8"/>
      <c r="V55" s="8"/>
      <c r="W55" s="8"/>
      <c r="X55" s="8"/>
      <c r="Y55" s="8"/>
      <c r="Z55" s="8"/>
      <c r="AA55" s="17"/>
      <c r="AB55" s="17"/>
      <c r="AC55" s="10"/>
      <c r="AD55" s="10"/>
      <c r="AE55" s="10"/>
      <c r="AF55" s="17"/>
      <c r="AG55" s="10"/>
      <c r="AH55" s="10"/>
      <c r="AI55" s="10"/>
      <c r="AJ55" s="10"/>
      <c r="AK55" s="10"/>
      <c r="AL55" s="10"/>
      <c r="AM55" s="17"/>
      <c r="AN55" s="8"/>
      <c r="AO55" s="17"/>
      <c r="AP55" s="17"/>
      <c r="AQ55" s="17"/>
      <c r="AR55" s="17"/>
      <c r="AS55" s="17"/>
      <c r="AT55" s="10"/>
      <c r="AU55" s="10"/>
      <c r="AV55" s="17"/>
      <c r="AW55" s="17"/>
      <c r="AX55" s="17"/>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75"/>
      <c r="CE55" s="75"/>
      <c r="CF55" s="75"/>
      <c r="CG55" s="75"/>
      <c r="CH55" s="75"/>
      <c r="CI55" s="75"/>
      <c r="CJ55" s="75"/>
      <c r="CK55" s="75"/>
      <c r="CL55" s="75"/>
      <c r="CM55" s="75"/>
      <c r="CN55" s="75"/>
      <c r="CO55" s="75"/>
      <c r="CP55" s="75"/>
      <c r="CQ55" s="75"/>
      <c r="CR55" s="75"/>
      <c r="CS55" s="75"/>
      <c r="CT55" s="75"/>
      <c r="CU55" s="75"/>
      <c r="CV55" s="75"/>
      <c r="CW55" s="75"/>
      <c r="CX55" s="75"/>
      <c r="CY55" s="75"/>
      <c r="CZ55" s="75"/>
    </row>
    <row r="56" spans="2:105" s="12" customFormat="1" ht="15" customHeight="1" x14ac:dyDescent="0.2">
      <c r="B56" s="8"/>
      <c r="C56" s="8"/>
      <c r="D56" s="13"/>
      <c r="E56" s="8"/>
      <c r="F56" s="8"/>
      <c r="G56" s="8"/>
      <c r="H56" s="8"/>
      <c r="I56" s="8"/>
      <c r="J56" s="8"/>
      <c r="K56" s="8"/>
      <c r="L56" s="8"/>
      <c r="M56" s="8"/>
      <c r="N56" s="8"/>
      <c r="O56" s="8"/>
      <c r="P56" s="17"/>
      <c r="Q56" s="17"/>
      <c r="R56" s="8"/>
      <c r="S56" s="8"/>
      <c r="T56" s="8"/>
      <c r="U56" s="8"/>
      <c r="V56" s="8"/>
      <c r="W56" s="8"/>
      <c r="X56" s="8"/>
      <c r="Y56" s="8"/>
      <c r="Z56" s="8"/>
      <c r="AA56" s="17"/>
      <c r="AB56" s="17"/>
      <c r="AC56" s="10"/>
      <c r="AD56" s="10"/>
      <c r="AE56" s="10"/>
      <c r="AF56" s="17"/>
      <c r="AG56" s="10"/>
      <c r="AH56" s="10"/>
      <c r="AI56" s="10"/>
      <c r="AJ56" s="10"/>
      <c r="AK56" s="10"/>
      <c r="AL56" s="10"/>
      <c r="AM56" s="17"/>
      <c r="AN56" s="8"/>
      <c r="AO56" s="17"/>
      <c r="AP56" s="17"/>
      <c r="AQ56" s="17"/>
      <c r="AR56" s="17"/>
      <c r="AS56" s="17"/>
      <c r="AT56" s="10"/>
      <c r="AU56" s="10"/>
      <c r="AV56" s="17"/>
      <c r="AW56" s="17"/>
      <c r="AX56" s="17"/>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75"/>
      <c r="CE56" s="75"/>
      <c r="CF56" s="75"/>
      <c r="CG56" s="75"/>
      <c r="CH56" s="75"/>
      <c r="CI56" s="75"/>
      <c r="CJ56" s="75"/>
      <c r="CK56" s="75"/>
      <c r="CL56" s="75"/>
      <c r="CM56" s="75"/>
      <c r="CN56" s="75"/>
      <c r="CO56" s="75"/>
      <c r="CP56" s="75"/>
      <c r="CQ56" s="75"/>
      <c r="CR56" s="75"/>
      <c r="CS56" s="75"/>
      <c r="CT56" s="75"/>
      <c r="CU56" s="75"/>
      <c r="CV56" s="75"/>
      <c r="CW56" s="75"/>
      <c r="CX56" s="75"/>
      <c r="CY56" s="75"/>
      <c r="CZ56" s="75"/>
    </row>
    <row r="57" spans="2:105" s="12" customFormat="1" ht="15" customHeight="1" x14ac:dyDescent="0.2">
      <c r="B57" s="8"/>
      <c r="C57" s="8"/>
      <c r="D57" s="13"/>
      <c r="E57" s="8"/>
      <c r="F57" s="8"/>
      <c r="G57" s="8"/>
      <c r="H57" s="8"/>
      <c r="I57" s="8"/>
      <c r="J57" s="8"/>
      <c r="K57" s="8"/>
      <c r="L57" s="8"/>
      <c r="M57" s="8"/>
      <c r="N57" s="8"/>
      <c r="O57" s="8"/>
      <c r="P57" s="17"/>
      <c r="Q57" s="17"/>
      <c r="R57" s="8"/>
      <c r="S57" s="8"/>
      <c r="T57" s="8"/>
      <c r="U57" s="8"/>
      <c r="V57" s="8"/>
      <c r="W57" s="8"/>
      <c r="X57" s="8"/>
      <c r="Y57" s="8"/>
      <c r="Z57" s="8"/>
      <c r="AA57" s="17"/>
      <c r="AB57" s="17"/>
      <c r="AC57" s="10"/>
      <c r="AD57" s="10"/>
      <c r="AE57" s="10"/>
      <c r="AF57" s="17"/>
      <c r="AG57" s="10"/>
      <c r="AH57" s="10"/>
      <c r="AI57" s="10"/>
      <c r="AJ57" s="10"/>
      <c r="AK57" s="10"/>
      <c r="AL57" s="10"/>
      <c r="AM57" s="17"/>
      <c r="AN57" s="8"/>
      <c r="AO57" s="17"/>
      <c r="AP57" s="17"/>
      <c r="AQ57" s="17"/>
      <c r="AR57" s="17"/>
      <c r="AS57" s="17"/>
      <c r="AT57" s="10"/>
      <c r="AU57" s="10"/>
      <c r="AV57" s="17"/>
      <c r="AW57" s="17"/>
      <c r="AX57" s="17"/>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75"/>
      <c r="CE57" s="75"/>
      <c r="CF57" s="75"/>
      <c r="CG57" s="75"/>
      <c r="CH57" s="75"/>
      <c r="CI57" s="75"/>
      <c r="CJ57" s="75"/>
      <c r="CK57" s="75"/>
      <c r="CL57" s="75"/>
      <c r="CM57" s="75"/>
      <c r="CN57" s="75"/>
      <c r="CO57" s="75"/>
      <c r="CP57" s="75"/>
      <c r="CQ57" s="75"/>
      <c r="CR57" s="75"/>
      <c r="CS57" s="75"/>
      <c r="CT57" s="75"/>
      <c r="CU57" s="75"/>
      <c r="CV57" s="75"/>
      <c r="CW57" s="75"/>
      <c r="CX57" s="75"/>
      <c r="CY57" s="75"/>
      <c r="CZ57" s="75"/>
    </row>
    <row r="58" spans="2:105" s="12" customFormat="1" ht="15" customHeight="1" x14ac:dyDescent="0.2">
      <c r="B58" s="8"/>
      <c r="C58" s="8"/>
      <c r="D58" s="13"/>
      <c r="E58" s="8"/>
      <c r="F58" s="8"/>
      <c r="G58" s="8"/>
      <c r="H58" s="8"/>
      <c r="I58" s="8"/>
      <c r="J58" s="8"/>
      <c r="K58" s="8"/>
      <c r="L58" s="8"/>
      <c r="M58" s="8"/>
      <c r="N58" s="8"/>
      <c r="O58" s="8"/>
      <c r="P58" s="17"/>
      <c r="Q58" s="17"/>
      <c r="R58" s="8"/>
      <c r="S58" s="8"/>
      <c r="T58" s="8"/>
      <c r="U58" s="8"/>
      <c r="V58" s="8"/>
      <c r="W58" s="8"/>
      <c r="X58" s="8"/>
      <c r="Y58" s="8"/>
      <c r="Z58" s="8"/>
      <c r="AA58" s="17"/>
      <c r="AB58" s="17"/>
      <c r="AC58" s="10"/>
      <c r="AD58" s="10"/>
      <c r="AE58" s="10"/>
      <c r="AF58" s="17"/>
      <c r="AG58" s="10"/>
      <c r="AH58" s="10"/>
      <c r="AI58" s="10"/>
      <c r="AJ58" s="10"/>
      <c r="AK58" s="10"/>
      <c r="AL58" s="10"/>
      <c r="AM58" s="17"/>
      <c r="AN58" s="8"/>
      <c r="AO58" s="17"/>
      <c r="AP58" s="17"/>
      <c r="AQ58" s="17"/>
      <c r="AR58" s="17"/>
      <c r="AS58" s="17"/>
      <c r="AT58" s="10"/>
      <c r="AU58" s="10"/>
      <c r="AV58" s="17"/>
      <c r="AW58" s="17"/>
      <c r="AX58" s="17"/>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75"/>
      <c r="CE58" s="75"/>
      <c r="CF58" s="75"/>
      <c r="CG58" s="75"/>
      <c r="CH58" s="75"/>
      <c r="CI58" s="75"/>
      <c r="CJ58" s="75"/>
      <c r="CK58" s="75"/>
      <c r="CL58" s="75"/>
      <c r="CM58" s="75"/>
      <c r="CN58" s="75"/>
      <c r="CO58" s="75"/>
      <c r="CP58" s="75"/>
      <c r="CQ58" s="75"/>
      <c r="CR58" s="75"/>
      <c r="CS58" s="75"/>
      <c r="CT58" s="75"/>
      <c r="CU58" s="75"/>
      <c r="CV58" s="75"/>
      <c r="CW58" s="75"/>
      <c r="CX58" s="75"/>
      <c r="CY58" s="75"/>
      <c r="CZ58" s="75"/>
    </row>
    <row r="59" spans="2:105" s="12" customFormat="1" ht="15" customHeight="1" x14ac:dyDescent="0.2">
      <c r="B59" s="8"/>
      <c r="C59" s="8"/>
      <c r="D59" s="13"/>
      <c r="E59" s="8"/>
      <c r="F59" s="8"/>
      <c r="G59" s="8"/>
      <c r="H59" s="8"/>
      <c r="I59" s="8"/>
      <c r="J59" s="8"/>
      <c r="K59" s="8"/>
      <c r="L59" s="8"/>
      <c r="M59" s="8"/>
      <c r="N59" s="8"/>
      <c r="O59" s="8"/>
      <c r="P59" s="17"/>
      <c r="Q59" s="17"/>
      <c r="R59" s="8"/>
      <c r="S59" s="8"/>
      <c r="T59" s="8"/>
      <c r="U59" s="8"/>
      <c r="V59" s="8"/>
      <c r="W59" s="8"/>
      <c r="X59" s="8"/>
      <c r="Y59" s="8"/>
      <c r="Z59" s="8"/>
      <c r="AA59" s="17"/>
      <c r="AB59" s="17"/>
      <c r="AC59" s="10"/>
      <c r="AD59" s="10"/>
      <c r="AE59" s="10"/>
      <c r="AF59" s="17"/>
      <c r="AG59" s="10"/>
      <c r="AH59" s="10"/>
      <c r="AI59" s="10"/>
      <c r="AJ59" s="10"/>
      <c r="AK59" s="10"/>
      <c r="AL59" s="10"/>
      <c r="AM59" s="17"/>
      <c r="AN59" s="8"/>
      <c r="AO59" s="17"/>
      <c r="AP59" s="17"/>
      <c r="AQ59" s="17"/>
      <c r="AR59" s="17"/>
      <c r="AS59" s="17"/>
      <c r="AT59" s="10"/>
      <c r="AU59" s="10"/>
      <c r="AV59" s="17"/>
      <c r="AW59" s="17"/>
      <c r="AX59" s="17"/>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75"/>
      <c r="CE59" s="75"/>
      <c r="CF59" s="75"/>
      <c r="CG59" s="75"/>
      <c r="CH59" s="75"/>
      <c r="CI59" s="75"/>
      <c r="CJ59" s="75"/>
      <c r="CK59" s="75"/>
      <c r="CL59" s="75"/>
      <c r="CM59" s="75"/>
      <c r="CN59" s="75"/>
      <c r="CO59" s="75"/>
      <c r="CP59" s="75"/>
      <c r="CQ59" s="75"/>
      <c r="CR59" s="75"/>
      <c r="CS59" s="75"/>
      <c r="CT59" s="75"/>
      <c r="CU59" s="75"/>
      <c r="CV59" s="75"/>
      <c r="CW59" s="75"/>
      <c r="CX59" s="75"/>
      <c r="CY59" s="75"/>
      <c r="CZ59" s="75"/>
    </row>
    <row r="60" spans="2:105" s="12" customFormat="1" ht="15" customHeight="1" x14ac:dyDescent="0.2">
      <c r="B60" s="8"/>
      <c r="C60" s="8"/>
      <c r="D60" s="13"/>
      <c r="E60" s="8"/>
      <c r="F60" s="8"/>
      <c r="G60" s="8"/>
      <c r="H60" s="8"/>
      <c r="I60" s="8"/>
      <c r="J60" s="8"/>
      <c r="K60" s="8"/>
      <c r="L60" s="8"/>
      <c r="M60" s="8"/>
      <c r="N60" s="8"/>
      <c r="O60" s="8"/>
      <c r="P60" s="17"/>
      <c r="Q60" s="17"/>
      <c r="R60" s="8"/>
      <c r="S60" s="8"/>
      <c r="T60" s="8"/>
      <c r="U60" s="8"/>
      <c r="V60" s="8"/>
      <c r="W60" s="8"/>
      <c r="X60" s="8"/>
      <c r="Y60" s="8"/>
      <c r="Z60" s="8"/>
      <c r="AA60" s="17"/>
      <c r="AB60" s="17"/>
      <c r="AC60" s="10"/>
      <c r="AD60" s="10"/>
      <c r="AE60" s="10"/>
      <c r="AF60" s="17"/>
      <c r="AG60" s="10"/>
      <c r="AH60" s="10"/>
      <c r="AI60" s="10"/>
      <c r="AJ60" s="10"/>
      <c r="AK60" s="10"/>
      <c r="AL60" s="10"/>
      <c r="AM60" s="17"/>
      <c r="AN60" s="8"/>
      <c r="AO60" s="17"/>
      <c r="AP60" s="17"/>
      <c r="AQ60" s="17"/>
      <c r="AR60" s="17"/>
      <c r="AS60" s="17"/>
      <c r="AT60" s="10"/>
      <c r="AU60" s="10"/>
      <c r="AV60" s="17"/>
      <c r="AW60" s="17"/>
      <c r="AX60" s="17"/>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75"/>
      <c r="CE60" s="75"/>
      <c r="CF60" s="75"/>
      <c r="CG60" s="75"/>
      <c r="CH60" s="75"/>
      <c r="CI60" s="75"/>
      <c r="CJ60" s="75"/>
      <c r="CK60" s="75"/>
      <c r="CL60" s="75"/>
      <c r="CM60" s="75"/>
      <c r="CN60" s="75"/>
      <c r="CO60" s="75"/>
      <c r="CP60" s="75"/>
      <c r="CQ60" s="75"/>
      <c r="CR60" s="75"/>
      <c r="CS60" s="75"/>
      <c r="CT60" s="75"/>
      <c r="CU60" s="75"/>
      <c r="CV60" s="75"/>
      <c r="CW60" s="75"/>
      <c r="CX60" s="75"/>
      <c r="CY60" s="75"/>
      <c r="CZ60" s="75"/>
    </row>
    <row r="61" spans="2:105" s="12" customFormat="1" ht="30" customHeight="1" x14ac:dyDescent="0.2">
      <c r="B61" s="8"/>
      <c r="C61" s="8"/>
      <c r="D61" s="13"/>
      <c r="E61" s="8"/>
      <c r="F61" s="8"/>
      <c r="G61" s="8"/>
      <c r="H61" s="8"/>
      <c r="I61" s="8"/>
      <c r="J61" s="8"/>
      <c r="K61" s="8"/>
      <c r="L61" s="8"/>
      <c r="M61" s="8"/>
      <c r="N61" s="8"/>
      <c r="O61" s="8"/>
      <c r="P61" s="17"/>
      <c r="Q61" s="17"/>
      <c r="R61" s="8"/>
      <c r="S61" s="8"/>
      <c r="T61" s="8"/>
      <c r="U61" s="8"/>
      <c r="V61" s="8"/>
      <c r="W61" s="8"/>
      <c r="X61" s="8"/>
      <c r="Y61" s="8"/>
      <c r="Z61" s="8"/>
      <c r="AA61" s="17"/>
      <c r="AB61" s="17"/>
      <c r="AC61" s="10"/>
      <c r="AD61" s="10"/>
      <c r="AE61" s="10"/>
      <c r="AF61" s="17"/>
      <c r="AG61" s="10"/>
      <c r="AH61" s="10"/>
      <c r="AI61" s="10"/>
      <c r="AJ61" s="10"/>
      <c r="AK61" s="10"/>
      <c r="AL61" s="10"/>
      <c r="AM61" s="17"/>
      <c r="AN61" s="8"/>
      <c r="AO61" s="17"/>
      <c r="AP61" s="17"/>
      <c r="AQ61" s="17"/>
      <c r="AR61" s="17"/>
      <c r="AS61" s="17"/>
      <c r="AT61" s="10"/>
      <c r="AU61" s="10"/>
      <c r="AV61" s="17"/>
      <c r="AW61" s="17"/>
      <c r="AX61" s="17"/>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5"/>
      <c r="CE61" s="75"/>
      <c r="CF61" s="75"/>
      <c r="CG61" s="75"/>
      <c r="CH61" s="75"/>
      <c r="CI61" s="75"/>
      <c r="CJ61" s="75"/>
      <c r="CK61" s="75"/>
      <c r="CL61" s="75"/>
      <c r="CM61" s="75"/>
      <c r="CN61" s="75"/>
      <c r="CO61" s="75"/>
      <c r="CP61" s="75"/>
      <c r="CQ61" s="75"/>
      <c r="CR61" s="75"/>
      <c r="CS61" s="75"/>
      <c r="CT61" s="75"/>
      <c r="CU61" s="75"/>
      <c r="CV61" s="75"/>
      <c r="CW61" s="75"/>
      <c r="CX61" s="75"/>
      <c r="CY61" s="75"/>
      <c r="CZ61" s="75"/>
    </row>
    <row r="62" spans="2:105" s="12" customFormat="1" ht="30" customHeight="1" x14ac:dyDescent="0.2">
      <c r="B62" s="8"/>
      <c r="C62" s="8"/>
      <c r="D62" s="13"/>
      <c r="E62" s="8"/>
      <c r="F62" s="8"/>
      <c r="G62" s="8"/>
      <c r="H62" s="8"/>
      <c r="I62" s="8"/>
      <c r="J62" s="8"/>
      <c r="K62" s="8"/>
      <c r="L62" s="8"/>
      <c r="M62" s="8"/>
      <c r="N62" s="8"/>
      <c r="O62" s="8"/>
      <c r="P62" s="17"/>
      <c r="Q62" s="17"/>
      <c r="R62" s="8"/>
      <c r="S62" s="8"/>
      <c r="T62" s="8"/>
      <c r="U62" s="8"/>
      <c r="V62" s="8"/>
      <c r="W62" s="8"/>
      <c r="X62" s="8"/>
      <c r="Y62" s="8"/>
      <c r="Z62" s="8"/>
      <c r="AA62" s="17"/>
      <c r="AB62" s="17"/>
      <c r="AC62" s="10"/>
      <c r="AD62" s="10"/>
      <c r="AE62" s="10"/>
      <c r="AF62" s="17"/>
      <c r="AG62" s="10"/>
      <c r="AH62" s="10"/>
      <c r="AI62" s="10"/>
      <c r="AJ62" s="10"/>
      <c r="AK62" s="10"/>
      <c r="AL62" s="10"/>
      <c r="AM62" s="17"/>
      <c r="AN62" s="8"/>
      <c r="AO62" s="17"/>
      <c r="AP62" s="17"/>
      <c r="AQ62" s="17"/>
      <c r="AR62" s="17"/>
      <c r="AS62" s="17"/>
      <c r="AT62" s="10"/>
      <c r="AU62" s="10"/>
      <c r="AV62" s="17"/>
      <c r="AW62" s="17"/>
      <c r="AX62" s="17"/>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5"/>
      <c r="CE62" s="75"/>
      <c r="CF62" s="75"/>
      <c r="CG62" s="75"/>
      <c r="CH62" s="75"/>
      <c r="CI62" s="75"/>
      <c r="CJ62" s="75"/>
      <c r="CK62" s="75"/>
      <c r="CL62" s="75"/>
      <c r="CM62" s="75"/>
      <c r="CN62" s="75"/>
      <c r="CO62" s="75"/>
      <c r="CP62" s="75"/>
      <c r="CQ62" s="75"/>
      <c r="CR62" s="75"/>
      <c r="CS62" s="75"/>
      <c r="CT62" s="75"/>
      <c r="CU62" s="75"/>
      <c r="CV62" s="75"/>
      <c r="CW62" s="75"/>
      <c r="CX62" s="75"/>
      <c r="CY62" s="75"/>
      <c r="CZ62" s="75"/>
    </row>
    <row r="63" spans="2:105" s="12" customFormat="1" ht="30" customHeight="1" x14ac:dyDescent="0.2">
      <c r="B63" s="8"/>
      <c r="C63" s="8"/>
      <c r="D63" s="13"/>
      <c r="E63" s="8"/>
      <c r="F63" s="8"/>
      <c r="G63" s="8"/>
      <c r="H63" s="8"/>
      <c r="I63" s="8"/>
      <c r="J63" s="8"/>
      <c r="K63" s="8"/>
      <c r="L63" s="8"/>
      <c r="M63" s="8"/>
      <c r="N63" s="8"/>
      <c r="O63" s="8"/>
      <c r="P63" s="17"/>
      <c r="Q63" s="17"/>
      <c r="R63" s="8"/>
      <c r="S63" s="8"/>
      <c r="T63" s="8"/>
      <c r="U63" s="8"/>
      <c r="V63" s="8"/>
      <c r="W63" s="8"/>
      <c r="X63" s="8"/>
      <c r="Y63" s="8"/>
      <c r="Z63" s="8"/>
      <c r="AA63" s="17"/>
      <c r="AB63" s="17"/>
      <c r="AC63" s="10"/>
      <c r="AD63" s="10"/>
      <c r="AE63" s="10"/>
      <c r="AF63" s="17"/>
      <c r="AG63" s="10"/>
      <c r="AH63" s="10"/>
      <c r="AI63" s="10"/>
      <c r="AJ63" s="10"/>
      <c r="AK63" s="10"/>
      <c r="AL63" s="10"/>
      <c r="AM63" s="17"/>
      <c r="AN63" s="8"/>
      <c r="AO63" s="17"/>
      <c r="AP63" s="17"/>
      <c r="AQ63" s="17"/>
      <c r="AR63" s="17"/>
      <c r="AS63" s="17"/>
      <c r="AT63" s="10"/>
      <c r="AU63" s="10"/>
      <c r="AV63" s="17"/>
      <c r="AW63" s="17"/>
      <c r="AX63" s="17"/>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5"/>
      <c r="CE63" s="75"/>
      <c r="CF63" s="75"/>
      <c r="CG63" s="75"/>
      <c r="CH63" s="75"/>
      <c r="CI63" s="75"/>
      <c r="CJ63" s="75"/>
      <c r="CK63" s="75"/>
      <c r="CL63" s="75"/>
      <c r="CM63" s="75"/>
      <c r="CN63" s="75"/>
      <c r="CO63" s="75"/>
      <c r="CP63" s="75"/>
      <c r="CQ63" s="75"/>
      <c r="CR63" s="75"/>
      <c r="CS63" s="75"/>
      <c r="CT63" s="75"/>
      <c r="CU63" s="75"/>
      <c r="CV63" s="75"/>
      <c r="CW63" s="75"/>
      <c r="CX63" s="75"/>
      <c r="CY63" s="75"/>
      <c r="CZ63" s="75"/>
    </row>
    <row r="64" spans="2:105" s="12" customFormat="1" ht="30" customHeight="1" x14ac:dyDescent="0.2">
      <c r="B64" s="8"/>
      <c r="C64" s="8"/>
      <c r="D64" s="13"/>
      <c r="E64" s="8"/>
      <c r="F64" s="8"/>
      <c r="G64" s="8"/>
      <c r="H64" s="8"/>
      <c r="I64" s="8"/>
      <c r="J64" s="8"/>
      <c r="K64" s="8"/>
      <c r="L64" s="8"/>
      <c r="M64" s="8"/>
      <c r="N64" s="8"/>
      <c r="O64" s="8"/>
      <c r="P64" s="17"/>
      <c r="Q64" s="17"/>
      <c r="R64" s="8"/>
      <c r="S64" s="8"/>
      <c r="T64" s="8"/>
      <c r="U64" s="8"/>
      <c r="V64" s="8"/>
      <c r="W64" s="8"/>
      <c r="X64" s="8"/>
      <c r="Y64" s="8"/>
      <c r="Z64" s="8"/>
      <c r="AA64" s="17"/>
      <c r="AB64" s="17"/>
      <c r="AC64" s="10"/>
      <c r="AD64" s="10"/>
      <c r="AE64" s="10"/>
      <c r="AF64" s="17"/>
      <c r="AG64" s="10"/>
      <c r="AH64" s="10"/>
      <c r="AI64" s="10"/>
      <c r="AJ64" s="10"/>
      <c r="AK64" s="10"/>
      <c r="AL64" s="10"/>
      <c r="AM64" s="17"/>
      <c r="AN64" s="8"/>
      <c r="AO64" s="17"/>
      <c r="AP64" s="17"/>
      <c r="AQ64" s="17"/>
      <c r="AR64" s="17"/>
      <c r="AS64" s="17"/>
      <c r="AT64" s="10"/>
      <c r="AU64" s="10"/>
      <c r="AV64" s="17"/>
      <c r="AW64" s="17"/>
      <c r="AX64" s="17"/>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5"/>
      <c r="CE64" s="75"/>
      <c r="CF64" s="75"/>
      <c r="CG64" s="75"/>
      <c r="CH64" s="75"/>
      <c r="CI64" s="75"/>
      <c r="CJ64" s="75"/>
      <c r="CK64" s="75"/>
      <c r="CL64" s="75"/>
      <c r="CM64" s="75"/>
      <c r="CN64" s="75"/>
      <c r="CO64" s="75"/>
      <c r="CP64" s="75"/>
      <c r="CQ64" s="75"/>
      <c r="CR64" s="75"/>
      <c r="CS64" s="75"/>
      <c r="CT64" s="75"/>
      <c r="CU64" s="75"/>
      <c r="CV64" s="75"/>
      <c r="CW64" s="75"/>
      <c r="CX64" s="75"/>
      <c r="CY64" s="75"/>
      <c r="CZ64" s="75"/>
    </row>
    <row r="65" spans="2:104" s="12" customFormat="1" ht="30" customHeight="1" x14ac:dyDescent="0.2">
      <c r="B65" s="8"/>
      <c r="C65" s="8"/>
      <c r="D65" s="13"/>
      <c r="E65" s="8"/>
      <c r="F65" s="8"/>
      <c r="G65" s="8"/>
      <c r="H65" s="8"/>
      <c r="I65" s="8"/>
      <c r="J65" s="8"/>
      <c r="K65" s="8"/>
      <c r="L65" s="8"/>
      <c r="M65" s="8"/>
      <c r="N65" s="8"/>
      <c r="O65" s="8"/>
      <c r="P65" s="17"/>
      <c r="Q65" s="17"/>
      <c r="R65" s="8"/>
      <c r="S65" s="8"/>
      <c r="T65" s="8"/>
      <c r="U65" s="8"/>
      <c r="V65" s="8"/>
      <c r="W65" s="8"/>
      <c r="X65" s="8"/>
      <c r="Y65" s="8"/>
      <c r="Z65" s="8"/>
      <c r="AA65" s="17"/>
      <c r="AB65" s="17"/>
      <c r="AC65" s="10"/>
      <c r="AD65" s="10"/>
      <c r="AE65" s="10"/>
      <c r="AF65" s="17"/>
      <c r="AG65" s="10"/>
      <c r="AH65" s="10"/>
      <c r="AI65" s="10"/>
      <c r="AJ65" s="10"/>
      <c r="AK65" s="10"/>
      <c r="AL65" s="10"/>
      <c r="AM65" s="17"/>
      <c r="AN65" s="8"/>
      <c r="AO65" s="17"/>
      <c r="AP65" s="17"/>
      <c r="AQ65" s="17"/>
      <c r="AR65" s="17"/>
      <c r="AS65" s="17"/>
      <c r="AT65" s="10"/>
      <c r="AU65" s="10"/>
      <c r="AV65" s="17"/>
      <c r="AW65" s="17"/>
      <c r="AX65" s="17"/>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5"/>
      <c r="CE65" s="75"/>
      <c r="CF65" s="75"/>
      <c r="CG65" s="75"/>
      <c r="CH65" s="75"/>
      <c r="CI65" s="75"/>
      <c r="CJ65" s="75"/>
      <c r="CK65" s="75"/>
      <c r="CL65" s="75"/>
      <c r="CM65" s="75"/>
      <c r="CN65" s="75"/>
      <c r="CO65" s="75"/>
      <c r="CP65" s="75"/>
      <c r="CQ65" s="75"/>
      <c r="CR65" s="75"/>
      <c r="CS65" s="75"/>
      <c r="CT65" s="75"/>
      <c r="CU65" s="75"/>
      <c r="CV65" s="75"/>
      <c r="CW65" s="75"/>
      <c r="CX65" s="75"/>
      <c r="CY65" s="75"/>
      <c r="CZ65" s="75"/>
    </row>
    <row r="66" spans="2:104" s="12" customFormat="1" ht="12" customHeight="1" x14ac:dyDescent="0.2">
      <c r="B66" s="8"/>
      <c r="C66" s="8"/>
      <c r="D66" s="13"/>
      <c r="E66" s="8"/>
      <c r="F66" s="8"/>
      <c r="G66" s="8"/>
      <c r="H66" s="8"/>
      <c r="I66" s="8"/>
      <c r="J66" s="8"/>
      <c r="K66" s="8"/>
      <c r="L66" s="8"/>
      <c r="M66" s="8"/>
      <c r="N66" s="8"/>
      <c r="O66" s="8"/>
      <c r="P66" s="17"/>
      <c r="Q66" s="17"/>
      <c r="R66" s="8"/>
      <c r="S66" s="8"/>
      <c r="T66" s="8"/>
      <c r="U66" s="8"/>
      <c r="V66" s="8"/>
      <c r="W66" s="8"/>
      <c r="X66" s="8"/>
      <c r="Y66" s="8"/>
      <c r="Z66" s="8"/>
      <c r="AA66" s="17"/>
      <c r="AB66" s="17"/>
      <c r="AC66" s="10"/>
      <c r="AD66" s="10"/>
      <c r="AE66" s="10"/>
      <c r="AF66" s="17"/>
      <c r="AG66" s="10"/>
      <c r="AH66" s="10"/>
      <c r="AI66" s="10"/>
      <c r="AJ66" s="10"/>
      <c r="AK66" s="10"/>
      <c r="AL66" s="10"/>
      <c r="AM66" s="17"/>
      <c r="AN66" s="8"/>
      <c r="AO66" s="17"/>
      <c r="AP66" s="17"/>
      <c r="AQ66" s="17"/>
      <c r="AR66" s="17"/>
      <c r="AS66" s="17"/>
      <c r="AT66" s="10"/>
      <c r="AU66" s="10"/>
      <c r="AV66" s="17"/>
      <c r="AW66" s="17"/>
      <c r="AX66" s="17"/>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5"/>
      <c r="CE66" s="75"/>
      <c r="CF66" s="75"/>
      <c r="CG66" s="75"/>
      <c r="CH66" s="75"/>
      <c r="CI66" s="75"/>
      <c r="CJ66" s="75"/>
      <c r="CK66" s="75"/>
      <c r="CL66" s="75"/>
      <c r="CM66" s="75"/>
      <c r="CN66" s="75"/>
      <c r="CO66" s="75"/>
      <c r="CP66" s="75"/>
      <c r="CQ66" s="75"/>
      <c r="CR66" s="75"/>
      <c r="CS66" s="75"/>
      <c r="CT66" s="75"/>
      <c r="CU66" s="75"/>
      <c r="CV66" s="75"/>
      <c r="CW66" s="75"/>
      <c r="CX66" s="75"/>
      <c r="CY66" s="75"/>
      <c r="CZ66" s="75"/>
    </row>
    <row r="67" spans="2:104" s="12" customFormat="1" ht="12" customHeight="1" x14ac:dyDescent="0.2">
      <c r="B67" s="8"/>
      <c r="C67" s="8"/>
      <c r="D67" s="13"/>
      <c r="E67" s="8"/>
      <c r="F67" s="8"/>
      <c r="G67" s="8"/>
      <c r="H67" s="8"/>
      <c r="I67" s="8"/>
      <c r="J67" s="8"/>
      <c r="K67" s="8"/>
      <c r="L67" s="8"/>
      <c r="M67" s="8"/>
      <c r="N67" s="8"/>
      <c r="O67" s="8"/>
      <c r="P67" s="17"/>
      <c r="Q67" s="17"/>
      <c r="R67" s="8"/>
      <c r="S67" s="8"/>
      <c r="T67" s="8"/>
      <c r="U67" s="8"/>
      <c r="V67" s="8"/>
      <c r="W67" s="8"/>
      <c r="X67" s="8"/>
      <c r="Y67" s="8"/>
      <c r="Z67" s="8"/>
      <c r="AA67" s="17"/>
      <c r="AB67" s="17"/>
      <c r="AC67" s="10"/>
      <c r="AD67" s="10"/>
      <c r="AE67" s="10"/>
      <c r="AF67" s="17"/>
      <c r="AG67" s="10"/>
      <c r="AH67" s="10"/>
      <c r="AI67" s="10"/>
      <c r="AJ67" s="10"/>
      <c r="AK67" s="10"/>
      <c r="AL67" s="10"/>
      <c r="AM67" s="17"/>
      <c r="AN67" s="8"/>
      <c r="AO67" s="17"/>
      <c r="AP67" s="17"/>
      <c r="AQ67" s="17"/>
      <c r="AR67" s="17"/>
      <c r="AS67" s="17"/>
      <c r="AT67" s="10"/>
      <c r="AU67" s="10"/>
      <c r="AV67" s="17"/>
      <c r="AW67" s="17"/>
      <c r="AX67" s="17"/>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5"/>
      <c r="CE67" s="75"/>
      <c r="CF67" s="75"/>
      <c r="CG67" s="75"/>
      <c r="CH67" s="75"/>
      <c r="CI67" s="75"/>
      <c r="CJ67" s="75"/>
      <c r="CK67" s="75"/>
      <c r="CL67" s="75"/>
      <c r="CM67" s="75"/>
      <c r="CN67" s="75"/>
      <c r="CO67" s="75"/>
      <c r="CP67" s="75"/>
      <c r="CQ67" s="75"/>
      <c r="CR67" s="75"/>
      <c r="CS67" s="75"/>
      <c r="CT67" s="75"/>
      <c r="CU67" s="75"/>
      <c r="CV67" s="75"/>
      <c r="CW67" s="75"/>
      <c r="CX67" s="75"/>
      <c r="CY67" s="75"/>
      <c r="CZ67" s="75"/>
    </row>
    <row r="68" spans="2:104" s="12" customFormat="1" ht="12" customHeight="1" x14ac:dyDescent="0.2">
      <c r="B68" s="8"/>
      <c r="C68" s="8"/>
      <c r="D68" s="13"/>
      <c r="E68" s="8"/>
      <c r="F68" s="8"/>
      <c r="G68" s="8"/>
      <c r="H68" s="8"/>
      <c r="I68" s="8"/>
      <c r="J68" s="8"/>
      <c r="K68" s="8"/>
      <c r="L68" s="8"/>
      <c r="M68" s="8"/>
      <c r="N68" s="8"/>
      <c r="O68" s="8"/>
      <c r="P68" s="17"/>
      <c r="Q68" s="17"/>
      <c r="R68" s="8"/>
      <c r="S68" s="8"/>
      <c r="T68" s="8"/>
      <c r="U68" s="8"/>
      <c r="V68" s="8"/>
      <c r="W68" s="8"/>
      <c r="X68" s="8"/>
      <c r="Y68" s="8"/>
      <c r="Z68" s="8"/>
      <c r="AA68" s="17"/>
      <c r="AB68" s="17"/>
      <c r="AC68" s="10"/>
      <c r="AD68" s="10"/>
      <c r="AE68" s="10"/>
      <c r="AF68" s="17"/>
      <c r="AG68" s="10"/>
      <c r="AH68" s="10"/>
      <c r="AI68" s="10"/>
      <c r="AJ68" s="10"/>
      <c r="AK68" s="10"/>
      <c r="AL68" s="10"/>
      <c r="AM68" s="17"/>
      <c r="AN68" s="8"/>
      <c r="AO68" s="17"/>
      <c r="AP68" s="17"/>
      <c r="AQ68" s="17"/>
      <c r="AR68" s="17"/>
      <c r="AS68" s="17"/>
      <c r="AT68" s="10"/>
      <c r="AU68" s="10"/>
      <c r="AV68" s="17"/>
      <c r="AW68" s="17"/>
      <c r="AX68" s="17"/>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5"/>
      <c r="CE68" s="75"/>
      <c r="CF68" s="75"/>
      <c r="CG68" s="75"/>
      <c r="CH68" s="75"/>
      <c r="CI68" s="75"/>
      <c r="CJ68" s="75"/>
      <c r="CK68" s="75"/>
      <c r="CL68" s="75"/>
      <c r="CM68" s="75"/>
      <c r="CN68" s="75"/>
      <c r="CO68" s="75"/>
      <c r="CP68" s="75"/>
      <c r="CQ68" s="75"/>
      <c r="CR68" s="75"/>
      <c r="CS68" s="75"/>
      <c r="CT68" s="75"/>
      <c r="CU68" s="75"/>
      <c r="CV68" s="75"/>
      <c r="CW68" s="75"/>
      <c r="CX68" s="75"/>
      <c r="CY68" s="75"/>
      <c r="CZ68" s="75"/>
    </row>
    <row r="69" spans="2:104" s="12" customFormat="1" ht="12" customHeight="1" x14ac:dyDescent="0.2">
      <c r="B69" s="8"/>
      <c r="C69" s="8"/>
      <c r="D69" s="13"/>
      <c r="E69" s="8"/>
      <c r="F69" s="8"/>
      <c r="G69" s="8"/>
      <c r="H69" s="8"/>
      <c r="I69" s="8"/>
      <c r="J69" s="8"/>
      <c r="K69" s="8"/>
      <c r="L69" s="8"/>
      <c r="M69" s="8"/>
      <c r="N69" s="8"/>
      <c r="O69" s="8"/>
      <c r="P69" s="17"/>
      <c r="Q69" s="17"/>
      <c r="R69" s="8"/>
      <c r="S69" s="8"/>
      <c r="T69" s="8"/>
      <c r="U69" s="8"/>
      <c r="V69" s="8"/>
      <c r="W69" s="8"/>
      <c r="X69" s="8"/>
      <c r="Y69" s="8"/>
      <c r="Z69" s="8"/>
      <c r="AA69" s="17"/>
      <c r="AB69" s="17"/>
      <c r="AC69" s="10"/>
      <c r="AD69" s="10"/>
      <c r="AE69" s="10"/>
      <c r="AF69" s="17"/>
      <c r="AG69" s="10"/>
      <c r="AH69" s="10"/>
      <c r="AI69" s="10"/>
      <c r="AJ69" s="10"/>
      <c r="AK69" s="10"/>
      <c r="AL69" s="10"/>
      <c r="AM69" s="17"/>
      <c r="AN69" s="8"/>
      <c r="AO69" s="17"/>
      <c r="AP69" s="17"/>
      <c r="AQ69" s="17"/>
      <c r="AR69" s="17"/>
      <c r="AS69" s="17"/>
      <c r="AT69" s="10"/>
      <c r="AU69" s="10"/>
      <c r="AV69" s="17"/>
      <c r="AW69" s="17"/>
      <c r="AX69" s="17"/>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5"/>
      <c r="CE69" s="75"/>
      <c r="CF69" s="75"/>
      <c r="CG69" s="75"/>
      <c r="CH69" s="75"/>
      <c r="CI69" s="75"/>
      <c r="CJ69" s="75"/>
      <c r="CK69" s="75"/>
      <c r="CL69" s="75"/>
      <c r="CM69" s="75"/>
      <c r="CN69" s="75"/>
      <c r="CO69" s="75"/>
      <c r="CP69" s="75"/>
      <c r="CQ69" s="75"/>
      <c r="CR69" s="75"/>
      <c r="CS69" s="75"/>
      <c r="CT69" s="75"/>
      <c r="CU69" s="75"/>
      <c r="CV69" s="75"/>
      <c r="CW69" s="75"/>
      <c r="CX69" s="75"/>
      <c r="CY69" s="75"/>
      <c r="CZ69" s="75"/>
    </row>
    <row r="70" spans="2:104" s="12" customFormat="1" ht="12" customHeight="1" x14ac:dyDescent="0.2">
      <c r="B70" s="8"/>
      <c r="C70" s="8"/>
      <c r="D70" s="13"/>
      <c r="E70" s="8"/>
      <c r="F70" s="8"/>
      <c r="G70" s="8"/>
      <c r="H70" s="8"/>
      <c r="I70" s="8"/>
      <c r="J70" s="8"/>
      <c r="K70" s="8"/>
      <c r="L70" s="8"/>
      <c r="M70" s="8"/>
      <c r="N70" s="8"/>
      <c r="O70" s="8"/>
      <c r="P70" s="17"/>
      <c r="Q70" s="17"/>
      <c r="R70" s="8"/>
      <c r="S70" s="8"/>
      <c r="T70" s="8"/>
      <c r="U70" s="8"/>
      <c r="V70" s="8"/>
      <c r="W70" s="8"/>
      <c r="X70" s="8"/>
      <c r="Y70" s="8"/>
      <c r="Z70" s="8"/>
      <c r="AA70" s="17"/>
      <c r="AB70" s="17"/>
      <c r="AC70" s="10"/>
      <c r="AD70" s="10"/>
      <c r="AE70" s="10"/>
      <c r="AF70" s="17"/>
      <c r="AG70" s="10"/>
      <c r="AH70" s="10"/>
      <c r="AI70" s="10"/>
      <c r="AJ70" s="10"/>
      <c r="AK70" s="10"/>
      <c r="AL70" s="10"/>
      <c r="AM70" s="17"/>
      <c r="AN70" s="8"/>
      <c r="AO70" s="17"/>
      <c r="AP70" s="17"/>
      <c r="AQ70" s="17"/>
      <c r="AR70" s="17"/>
      <c r="AS70" s="17"/>
      <c r="AT70" s="10"/>
      <c r="AU70" s="10"/>
      <c r="AV70" s="17"/>
      <c r="AW70" s="17"/>
      <c r="AX70" s="17"/>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5"/>
      <c r="CE70" s="75"/>
      <c r="CF70" s="75"/>
      <c r="CG70" s="75"/>
      <c r="CH70" s="75"/>
      <c r="CI70" s="75"/>
      <c r="CJ70" s="75"/>
      <c r="CK70" s="75"/>
      <c r="CL70" s="75"/>
      <c r="CM70" s="75"/>
      <c r="CN70" s="75"/>
      <c r="CO70" s="75"/>
      <c r="CP70" s="75"/>
      <c r="CQ70" s="75"/>
      <c r="CR70" s="75"/>
      <c r="CS70" s="75"/>
      <c r="CT70" s="75"/>
      <c r="CU70" s="75"/>
      <c r="CV70" s="75"/>
      <c r="CW70" s="75"/>
      <c r="CX70" s="75"/>
      <c r="CY70" s="75"/>
      <c r="CZ70" s="75"/>
    </row>
    <row r="71" spans="2:104" s="12" customFormat="1" ht="12" customHeight="1" x14ac:dyDescent="0.2">
      <c r="B71" s="8"/>
      <c r="C71" s="8"/>
      <c r="D71" s="13"/>
      <c r="E71" s="8"/>
      <c r="F71" s="8"/>
      <c r="G71" s="8"/>
      <c r="H71" s="8"/>
      <c r="I71" s="8"/>
      <c r="J71" s="8"/>
      <c r="K71" s="8"/>
      <c r="L71" s="8"/>
      <c r="M71" s="8"/>
      <c r="N71" s="8"/>
      <c r="O71" s="8"/>
      <c r="P71" s="17"/>
      <c r="Q71" s="17"/>
      <c r="R71" s="8"/>
      <c r="S71" s="8"/>
      <c r="T71" s="8"/>
      <c r="U71" s="8"/>
      <c r="V71" s="8"/>
      <c r="W71" s="8"/>
      <c r="X71" s="8"/>
      <c r="Y71" s="8"/>
      <c r="Z71" s="8"/>
      <c r="AA71" s="17"/>
      <c r="AB71" s="17"/>
      <c r="AC71" s="10"/>
      <c r="AD71" s="10"/>
      <c r="AE71" s="10"/>
      <c r="AF71" s="17"/>
      <c r="AG71" s="10"/>
      <c r="AH71" s="10"/>
      <c r="AI71" s="10"/>
      <c r="AJ71" s="10"/>
      <c r="AK71" s="10"/>
      <c r="AL71" s="10"/>
      <c r="AM71" s="17"/>
      <c r="AN71" s="8"/>
      <c r="AO71" s="17"/>
      <c r="AP71" s="17"/>
      <c r="AQ71" s="17"/>
      <c r="AR71" s="17"/>
      <c r="AS71" s="17"/>
      <c r="AT71" s="10"/>
      <c r="AU71" s="10"/>
      <c r="AV71" s="17"/>
      <c r="AW71" s="17"/>
      <c r="AX71" s="17"/>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5"/>
      <c r="CE71" s="75"/>
      <c r="CF71" s="75"/>
      <c r="CG71" s="75"/>
      <c r="CH71" s="75"/>
      <c r="CI71" s="75"/>
      <c r="CJ71" s="75"/>
      <c r="CK71" s="75"/>
      <c r="CL71" s="75"/>
      <c r="CM71" s="75"/>
      <c r="CN71" s="75"/>
      <c r="CO71" s="75"/>
      <c r="CP71" s="75"/>
      <c r="CQ71" s="75"/>
      <c r="CR71" s="75"/>
      <c r="CS71" s="75"/>
      <c r="CT71" s="75"/>
      <c r="CU71" s="75"/>
      <c r="CV71" s="75"/>
      <c r="CW71" s="75"/>
      <c r="CX71" s="75"/>
      <c r="CY71" s="75"/>
      <c r="CZ71" s="75"/>
    </row>
    <row r="72" spans="2:104" s="12" customFormat="1" ht="12" customHeight="1" x14ac:dyDescent="0.2">
      <c r="B72" s="8"/>
      <c r="C72" s="8"/>
      <c r="D72" s="13"/>
      <c r="E72" s="8"/>
      <c r="F72" s="8"/>
      <c r="G72" s="8"/>
      <c r="H72" s="8"/>
      <c r="I72" s="8"/>
      <c r="J72" s="8"/>
      <c r="K72" s="8"/>
      <c r="L72" s="8"/>
      <c r="M72" s="8"/>
      <c r="N72" s="8"/>
      <c r="O72" s="8"/>
      <c r="P72" s="17"/>
      <c r="Q72" s="17"/>
      <c r="R72" s="8"/>
      <c r="S72" s="8"/>
      <c r="T72" s="8"/>
      <c r="U72" s="8"/>
      <c r="V72" s="8"/>
      <c r="W72" s="8"/>
      <c r="X72" s="8"/>
      <c r="Y72" s="8"/>
      <c r="Z72" s="8"/>
      <c r="AA72" s="17"/>
      <c r="AB72" s="17"/>
      <c r="AC72" s="10"/>
      <c r="AD72" s="10"/>
      <c r="AE72" s="10"/>
      <c r="AF72" s="17"/>
      <c r="AG72" s="10"/>
      <c r="AH72" s="10"/>
      <c r="AI72" s="10"/>
      <c r="AJ72" s="10"/>
      <c r="AK72" s="10"/>
      <c r="AL72" s="10"/>
      <c r="AM72" s="17"/>
      <c r="AN72" s="8"/>
      <c r="AO72" s="17"/>
      <c r="AP72" s="17"/>
      <c r="AQ72" s="17"/>
      <c r="AR72" s="17"/>
      <c r="AS72" s="17"/>
      <c r="AT72" s="10"/>
      <c r="AU72" s="10"/>
      <c r="AV72" s="17"/>
      <c r="AW72" s="17"/>
      <c r="AX72" s="17"/>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5"/>
      <c r="CE72" s="75"/>
      <c r="CF72" s="75"/>
      <c r="CG72" s="75"/>
      <c r="CH72" s="75"/>
      <c r="CI72" s="75"/>
      <c r="CJ72" s="75"/>
      <c r="CK72" s="75"/>
      <c r="CL72" s="75"/>
      <c r="CM72" s="75"/>
      <c r="CN72" s="75"/>
      <c r="CO72" s="75"/>
      <c r="CP72" s="75"/>
      <c r="CQ72" s="75"/>
      <c r="CR72" s="75"/>
      <c r="CS72" s="75"/>
      <c r="CT72" s="75"/>
      <c r="CU72" s="75"/>
      <c r="CV72" s="75"/>
      <c r="CW72" s="75"/>
      <c r="CX72" s="75"/>
      <c r="CY72" s="75"/>
      <c r="CZ72" s="75"/>
    </row>
    <row r="73" spans="2:104" s="12" customFormat="1" ht="12" customHeight="1" x14ac:dyDescent="0.2">
      <c r="B73" s="8"/>
      <c r="C73" s="8"/>
      <c r="D73" s="13"/>
      <c r="E73" s="8"/>
      <c r="F73" s="8"/>
      <c r="G73" s="8"/>
      <c r="H73" s="8"/>
      <c r="I73" s="8"/>
      <c r="J73" s="8"/>
      <c r="K73" s="8"/>
      <c r="L73" s="8"/>
      <c r="M73" s="8"/>
      <c r="N73" s="8"/>
      <c r="O73" s="8"/>
      <c r="P73" s="17"/>
      <c r="Q73" s="17"/>
      <c r="R73" s="8"/>
      <c r="S73" s="8"/>
      <c r="T73" s="8"/>
      <c r="U73" s="8"/>
      <c r="V73" s="8"/>
      <c r="W73" s="8"/>
      <c r="X73" s="8"/>
      <c r="Y73" s="8"/>
      <c r="Z73" s="8"/>
      <c r="AA73" s="17"/>
      <c r="AB73" s="17"/>
      <c r="AC73" s="10"/>
      <c r="AD73" s="10"/>
      <c r="AE73" s="10"/>
      <c r="AF73" s="17"/>
      <c r="AG73" s="10"/>
      <c r="AH73" s="10"/>
      <c r="AI73" s="10"/>
      <c r="AJ73" s="10"/>
      <c r="AK73" s="10"/>
      <c r="AL73" s="10"/>
      <c r="AM73" s="17"/>
      <c r="AN73" s="8"/>
      <c r="AO73" s="17"/>
      <c r="AP73" s="17"/>
      <c r="AQ73" s="17"/>
      <c r="AR73" s="17"/>
      <c r="AS73" s="17"/>
      <c r="AT73" s="10"/>
      <c r="AU73" s="10"/>
      <c r="AV73" s="17"/>
      <c r="AW73" s="17"/>
      <c r="AX73" s="17"/>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5"/>
      <c r="CE73" s="75"/>
      <c r="CF73" s="15"/>
      <c r="CG73" s="15"/>
      <c r="CH73" s="15"/>
      <c r="CI73" s="15"/>
      <c r="CJ73" s="15"/>
      <c r="CK73" s="15"/>
      <c r="CL73" s="15"/>
      <c r="CM73" s="15"/>
      <c r="CN73" s="15"/>
      <c r="CO73" s="15"/>
      <c r="CP73" s="15"/>
      <c r="CQ73" s="15"/>
      <c r="CR73" s="75"/>
      <c r="CS73" s="75"/>
      <c r="CT73" s="75"/>
      <c r="CU73" s="75"/>
      <c r="CV73" s="75"/>
      <c r="CW73" s="75"/>
      <c r="CX73" s="75"/>
      <c r="CY73" s="75"/>
      <c r="CZ73" s="75"/>
    </row>
    <row r="74" spans="2:104" s="12" customFormat="1" ht="12" customHeight="1" x14ac:dyDescent="0.2">
      <c r="B74" s="8"/>
      <c r="C74" s="8"/>
      <c r="D74" s="13"/>
      <c r="E74" s="8"/>
      <c r="F74" s="8"/>
      <c r="G74" s="8"/>
      <c r="H74" s="8"/>
      <c r="I74" s="8"/>
      <c r="J74" s="8"/>
      <c r="K74" s="8"/>
      <c r="L74" s="8"/>
      <c r="M74" s="8"/>
      <c r="N74" s="8"/>
      <c r="O74" s="8"/>
      <c r="P74" s="17"/>
      <c r="Q74" s="17"/>
      <c r="R74" s="8"/>
      <c r="S74" s="8"/>
      <c r="T74" s="8"/>
      <c r="U74" s="8"/>
      <c r="V74" s="8"/>
      <c r="W74" s="8"/>
      <c r="X74" s="8"/>
      <c r="Y74" s="8"/>
      <c r="Z74" s="8"/>
      <c r="AA74" s="17"/>
      <c r="AB74" s="17"/>
      <c r="AC74" s="10"/>
      <c r="AD74" s="10"/>
      <c r="AE74" s="10"/>
      <c r="AF74" s="17"/>
      <c r="AG74" s="10"/>
      <c r="AH74" s="10"/>
      <c r="AI74" s="10"/>
      <c r="AJ74" s="10"/>
      <c r="AK74" s="10"/>
      <c r="AL74" s="10"/>
      <c r="AM74" s="17"/>
      <c r="AN74" s="8"/>
      <c r="AO74" s="17"/>
      <c r="AP74" s="17"/>
      <c r="AQ74" s="17"/>
      <c r="AR74" s="17"/>
      <c r="AS74" s="17"/>
      <c r="AT74" s="10"/>
      <c r="AU74" s="10"/>
      <c r="AV74" s="17"/>
      <c r="AW74" s="17"/>
      <c r="AX74" s="17"/>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5"/>
      <c r="CE74" s="75"/>
      <c r="CF74" s="15"/>
      <c r="CG74" s="15"/>
      <c r="CH74" s="15"/>
      <c r="CI74" s="15"/>
      <c r="CJ74" s="15"/>
      <c r="CK74" s="15"/>
      <c r="CL74" s="15"/>
      <c r="CM74" s="15"/>
      <c r="CN74" s="15"/>
      <c r="CO74" s="15"/>
      <c r="CP74" s="15"/>
      <c r="CQ74" s="15"/>
      <c r="CR74" s="75"/>
      <c r="CS74" s="75"/>
      <c r="CT74" s="75"/>
      <c r="CU74" s="75"/>
      <c r="CV74" s="75"/>
      <c r="CW74" s="75"/>
      <c r="CX74" s="75"/>
      <c r="CY74" s="75"/>
      <c r="CZ74" s="75"/>
    </row>
    <row r="75" spans="2:104" s="12" customFormat="1" ht="12" customHeight="1" x14ac:dyDescent="0.2">
      <c r="B75" s="8"/>
      <c r="C75" s="8"/>
      <c r="D75" s="13"/>
      <c r="E75" s="8"/>
      <c r="F75" s="8"/>
      <c r="G75" s="8"/>
      <c r="H75" s="8"/>
      <c r="I75" s="8"/>
      <c r="J75" s="8"/>
      <c r="K75" s="8"/>
      <c r="L75" s="8"/>
      <c r="M75" s="8"/>
      <c r="N75" s="8"/>
      <c r="O75" s="8"/>
      <c r="P75" s="17"/>
      <c r="Q75" s="17"/>
      <c r="R75" s="8"/>
      <c r="S75" s="8"/>
      <c r="T75" s="8"/>
      <c r="U75" s="8"/>
      <c r="V75" s="8"/>
      <c r="W75" s="8"/>
      <c r="X75" s="8"/>
      <c r="Y75" s="8"/>
      <c r="Z75" s="8"/>
      <c r="AA75" s="17"/>
      <c r="AB75" s="17"/>
      <c r="AC75" s="10"/>
      <c r="AD75" s="10"/>
      <c r="AE75" s="10"/>
      <c r="AF75" s="17"/>
      <c r="AG75" s="10"/>
      <c r="AH75" s="10"/>
      <c r="AI75" s="10"/>
      <c r="AJ75" s="10"/>
      <c r="AK75" s="10"/>
      <c r="AL75" s="10"/>
      <c r="AM75" s="17"/>
      <c r="AN75" s="8"/>
      <c r="AO75" s="17"/>
      <c r="AP75" s="17"/>
      <c r="AQ75" s="17"/>
      <c r="AR75" s="17"/>
      <c r="AS75" s="17"/>
      <c r="AT75" s="10"/>
      <c r="AU75" s="10"/>
      <c r="AV75" s="17"/>
      <c r="AW75" s="17"/>
      <c r="AX75" s="17"/>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5"/>
      <c r="CE75" s="75"/>
      <c r="CF75" s="15"/>
      <c r="CG75" s="15"/>
      <c r="CH75" s="15"/>
      <c r="CI75" s="15"/>
      <c r="CJ75" s="15"/>
      <c r="CK75" s="15"/>
      <c r="CL75" s="15"/>
      <c r="CM75" s="15"/>
      <c r="CN75" s="15"/>
      <c r="CO75" s="15"/>
      <c r="CP75" s="15"/>
      <c r="CQ75" s="15"/>
      <c r="CR75" s="75"/>
      <c r="CS75" s="75"/>
      <c r="CT75" s="75"/>
      <c r="CU75" s="75"/>
      <c r="CV75" s="75"/>
      <c r="CW75" s="75"/>
      <c r="CX75" s="75"/>
      <c r="CY75" s="75"/>
      <c r="CZ75" s="75"/>
    </row>
    <row r="76" spans="2:104" s="12" customFormat="1" ht="12" customHeight="1" x14ac:dyDescent="0.2">
      <c r="B76" s="8"/>
      <c r="C76" s="8"/>
      <c r="D76" s="13"/>
      <c r="E76" s="8"/>
      <c r="F76" s="8"/>
      <c r="G76" s="8"/>
      <c r="H76" s="8"/>
      <c r="I76" s="8"/>
      <c r="J76" s="8"/>
      <c r="K76" s="8"/>
      <c r="L76" s="8"/>
      <c r="M76" s="8"/>
      <c r="N76" s="8"/>
      <c r="O76" s="8"/>
      <c r="P76" s="17"/>
      <c r="Q76" s="17"/>
      <c r="R76" s="8"/>
      <c r="S76" s="8"/>
      <c r="T76" s="8"/>
      <c r="U76" s="8"/>
      <c r="V76" s="8"/>
      <c r="W76" s="8"/>
      <c r="X76" s="8"/>
      <c r="Y76" s="8"/>
      <c r="Z76" s="8"/>
      <c r="AA76" s="17"/>
      <c r="AB76" s="17"/>
      <c r="AC76" s="10"/>
      <c r="AD76" s="10"/>
      <c r="AE76" s="10"/>
      <c r="AF76" s="17"/>
      <c r="AG76" s="10"/>
      <c r="AH76" s="10"/>
      <c r="AI76" s="10"/>
      <c r="AJ76" s="10"/>
      <c r="AK76" s="10"/>
      <c r="AL76" s="10"/>
      <c r="AM76" s="17"/>
      <c r="AN76" s="8"/>
      <c r="AO76" s="17"/>
      <c r="AP76" s="17"/>
      <c r="AQ76" s="17"/>
      <c r="AR76" s="17"/>
      <c r="AS76" s="17"/>
      <c r="AT76" s="10"/>
      <c r="AU76" s="10"/>
      <c r="AV76" s="17"/>
      <c r="AW76" s="17"/>
      <c r="AX76" s="17"/>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5"/>
      <c r="CE76" s="75"/>
      <c r="CF76" s="15"/>
      <c r="CG76" s="15"/>
      <c r="CH76" s="15"/>
      <c r="CI76" s="15"/>
      <c r="CJ76" s="15"/>
      <c r="CK76" s="15"/>
      <c r="CL76" s="15"/>
      <c r="CM76" s="15"/>
      <c r="CN76" s="15"/>
      <c r="CO76" s="15"/>
      <c r="CP76" s="15"/>
      <c r="CQ76" s="15"/>
      <c r="CR76" s="75"/>
      <c r="CS76" s="75"/>
      <c r="CT76" s="75"/>
      <c r="CU76" s="75"/>
      <c r="CV76" s="75"/>
      <c r="CW76" s="75"/>
      <c r="CX76" s="75"/>
      <c r="CY76" s="75"/>
      <c r="CZ76" s="75"/>
    </row>
    <row r="77" spans="2:104" s="12" customFormat="1" ht="12" customHeight="1" x14ac:dyDescent="0.2">
      <c r="B77" s="8"/>
      <c r="C77" s="8"/>
      <c r="D77" s="13"/>
      <c r="E77" s="8"/>
      <c r="F77" s="8"/>
      <c r="G77" s="8"/>
      <c r="H77" s="8"/>
      <c r="I77" s="8"/>
      <c r="J77" s="8"/>
      <c r="K77" s="8"/>
      <c r="L77" s="8"/>
      <c r="M77" s="8"/>
      <c r="N77" s="8"/>
      <c r="O77" s="8"/>
      <c r="P77" s="17"/>
      <c r="Q77" s="17"/>
      <c r="R77" s="8"/>
      <c r="S77" s="8"/>
      <c r="T77" s="8"/>
      <c r="U77" s="8"/>
      <c r="V77" s="8"/>
      <c r="W77" s="8"/>
      <c r="X77" s="8"/>
      <c r="Y77" s="8"/>
      <c r="Z77" s="8"/>
      <c r="AA77" s="17"/>
      <c r="AB77" s="17"/>
      <c r="AC77" s="10"/>
      <c r="AD77" s="10"/>
      <c r="AE77" s="10"/>
      <c r="AF77" s="17"/>
      <c r="AG77" s="10"/>
      <c r="AH77" s="10"/>
      <c r="AI77" s="10"/>
      <c r="AJ77" s="10"/>
      <c r="AK77" s="10"/>
      <c r="AL77" s="10"/>
      <c r="AM77" s="17"/>
      <c r="AN77" s="8"/>
      <c r="AO77" s="17"/>
      <c r="AP77" s="17"/>
      <c r="AQ77" s="17"/>
      <c r="AR77" s="17"/>
      <c r="AS77" s="17"/>
      <c r="AT77" s="10"/>
      <c r="AU77" s="10"/>
      <c r="AV77" s="17"/>
      <c r="AW77" s="17"/>
      <c r="AX77" s="17"/>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5"/>
      <c r="CE77" s="75"/>
      <c r="CF77" s="15"/>
      <c r="CG77" s="15"/>
      <c r="CH77" s="15"/>
      <c r="CI77" s="15"/>
      <c r="CJ77" s="15"/>
      <c r="CK77" s="15"/>
      <c r="CL77" s="15"/>
      <c r="CM77" s="15"/>
      <c r="CN77" s="15"/>
      <c r="CO77" s="15"/>
      <c r="CP77" s="15"/>
      <c r="CQ77" s="15"/>
      <c r="CR77" s="75"/>
      <c r="CS77" s="75"/>
      <c r="CT77" s="75"/>
      <c r="CU77" s="75"/>
      <c r="CV77" s="75"/>
      <c r="CW77" s="75"/>
      <c r="CX77" s="75"/>
      <c r="CY77" s="75"/>
      <c r="CZ77" s="75"/>
    </row>
    <row r="78" spans="2:104" s="12" customFormat="1" ht="12" customHeight="1" x14ac:dyDescent="0.2">
      <c r="B78" s="8"/>
      <c r="C78" s="8"/>
      <c r="D78" s="13"/>
      <c r="E78" s="8"/>
      <c r="F78" s="8"/>
      <c r="G78" s="8"/>
      <c r="H78" s="8"/>
      <c r="I78" s="8"/>
      <c r="J78" s="8"/>
      <c r="K78" s="8"/>
      <c r="L78" s="8"/>
      <c r="M78" s="8"/>
      <c r="N78" s="8"/>
      <c r="O78" s="8"/>
      <c r="P78" s="17"/>
      <c r="Q78" s="17"/>
      <c r="R78" s="8"/>
      <c r="S78" s="8"/>
      <c r="T78" s="8"/>
      <c r="U78" s="8"/>
      <c r="V78" s="8"/>
      <c r="W78" s="8"/>
      <c r="X78" s="8"/>
      <c r="Y78" s="8"/>
      <c r="Z78" s="8"/>
      <c r="AA78" s="17"/>
      <c r="AB78" s="17"/>
      <c r="AC78" s="10"/>
      <c r="AD78" s="10"/>
      <c r="AE78" s="10"/>
      <c r="AF78" s="17"/>
      <c r="AG78" s="10"/>
      <c r="AH78" s="10"/>
      <c r="AI78" s="10"/>
      <c r="AJ78" s="10"/>
      <c r="AK78" s="10"/>
      <c r="AL78" s="10"/>
      <c r="AM78" s="17"/>
      <c r="AN78" s="8"/>
      <c r="AO78" s="17"/>
      <c r="AP78" s="17"/>
      <c r="AQ78" s="17"/>
      <c r="AR78" s="17"/>
      <c r="AS78" s="17"/>
      <c r="AT78" s="10"/>
      <c r="AU78" s="10"/>
      <c r="AV78" s="17"/>
      <c r="AW78" s="17"/>
      <c r="AX78" s="17"/>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5"/>
      <c r="CE78" s="75"/>
      <c r="CF78" s="15"/>
      <c r="CG78" s="15"/>
      <c r="CH78" s="15"/>
      <c r="CI78" s="15"/>
      <c r="CJ78" s="15"/>
      <c r="CK78" s="15"/>
      <c r="CL78" s="15"/>
      <c r="CM78" s="15"/>
      <c r="CN78" s="15"/>
      <c r="CO78" s="15"/>
      <c r="CP78" s="15"/>
      <c r="CQ78" s="15"/>
      <c r="CR78" s="75"/>
      <c r="CS78" s="75"/>
      <c r="CT78" s="75"/>
      <c r="CU78" s="75"/>
      <c r="CV78" s="75"/>
      <c r="CW78" s="75"/>
      <c r="CX78" s="75"/>
      <c r="CY78" s="75"/>
      <c r="CZ78" s="75"/>
    </row>
    <row r="79" spans="2:104" s="12" customFormat="1" ht="12" customHeight="1" x14ac:dyDescent="0.2">
      <c r="B79" s="8"/>
      <c r="C79" s="8"/>
      <c r="D79" s="13"/>
      <c r="E79" s="8"/>
      <c r="F79" s="8"/>
      <c r="G79" s="8"/>
      <c r="H79" s="8"/>
      <c r="I79" s="8"/>
      <c r="J79" s="8"/>
      <c r="K79" s="8"/>
      <c r="L79" s="8"/>
      <c r="M79" s="8"/>
      <c r="N79" s="8"/>
      <c r="O79" s="8"/>
      <c r="P79" s="17"/>
      <c r="Q79" s="17"/>
      <c r="R79" s="8"/>
      <c r="S79" s="8"/>
      <c r="T79" s="8"/>
      <c r="U79" s="8"/>
      <c r="V79" s="8"/>
      <c r="W79" s="8"/>
      <c r="X79" s="8"/>
      <c r="Y79" s="8"/>
      <c r="Z79" s="8"/>
      <c r="AA79" s="17"/>
      <c r="AB79" s="17"/>
      <c r="AC79" s="10"/>
      <c r="AD79" s="10"/>
      <c r="AE79" s="10"/>
      <c r="AF79" s="17"/>
      <c r="AG79" s="10"/>
      <c r="AH79" s="10"/>
      <c r="AI79" s="10"/>
      <c r="AJ79" s="10"/>
      <c r="AK79" s="10"/>
      <c r="AL79" s="10"/>
      <c r="AM79" s="17"/>
      <c r="AN79" s="8"/>
      <c r="AO79" s="17"/>
      <c r="AP79" s="17"/>
      <c r="AQ79" s="17"/>
      <c r="AR79" s="17"/>
      <c r="AS79" s="17"/>
      <c r="AT79" s="10"/>
      <c r="AU79" s="10"/>
      <c r="AV79" s="17"/>
      <c r="AW79" s="17"/>
      <c r="AX79" s="17"/>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5"/>
      <c r="CE79" s="75"/>
      <c r="CF79" s="15"/>
      <c r="CG79" s="15"/>
      <c r="CH79" s="15"/>
      <c r="CI79" s="15"/>
      <c r="CJ79" s="15"/>
      <c r="CK79" s="15"/>
      <c r="CL79" s="15"/>
      <c r="CM79" s="15"/>
      <c r="CN79" s="15"/>
      <c r="CO79" s="15"/>
      <c r="CP79" s="15"/>
      <c r="CQ79" s="15"/>
      <c r="CR79" s="75"/>
      <c r="CS79" s="75"/>
      <c r="CT79" s="75"/>
      <c r="CU79" s="75"/>
      <c r="CV79" s="75"/>
      <c r="CW79" s="75"/>
      <c r="CX79" s="75"/>
      <c r="CY79" s="75"/>
      <c r="CZ79" s="75"/>
    </row>
    <row r="80" spans="2:104" s="12" customFormat="1" ht="12" customHeight="1" x14ac:dyDescent="0.2">
      <c r="B80" s="8"/>
      <c r="C80" s="8"/>
      <c r="D80" s="13"/>
      <c r="E80" s="8"/>
      <c r="F80" s="8"/>
      <c r="G80" s="8"/>
      <c r="H80" s="8"/>
      <c r="I80" s="8"/>
      <c r="J80" s="8"/>
      <c r="K80" s="8"/>
      <c r="L80" s="8"/>
      <c r="M80" s="8"/>
      <c r="N80" s="8"/>
      <c r="O80" s="8"/>
      <c r="P80" s="17"/>
      <c r="Q80" s="17"/>
      <c r="R80" s="8"/>
      <c r="S80" s="8"/>
      <c r="T80" s="8"/>
      <c r="U80" s="8"/>
      <c r="V80" s="8"/>
      <c r="W80" s="8"/>
      <c r="X80" s="8"/>
      <c r="Y80" s="8"/>
      <c r="Z80" s="8"/>
      <c r="AA80" s="17"/>
      <c r="AB80" s="17"/>
      <c r="AC80" s="10"/>
      <c r="AD80" s="10"/>
      <c r="AE80" s="10"/>
      <c r="AF80" s="17"/>
      <c r="AG80" s="10"/>
      <c r="AH80" s="10"/>
      <c r="AI80" s="10"/>
      <c r="AJ80" s="10"/>
      <c r="AK80" s="10"/>
      <c r="AL80" s="10"/>
      <c r="AM80" s="17"/>
      <c r="AN80" s="8"/>
      <c r="AO80" s="17"/>
      <c r="AP80" s="17"/>
      <c r="AQ80" s="17"/>
      <c r="AR80" s="17"/>
      <c r="AS80" s="17"/>
      <c r="AT80" s="10"/>
      <c r="AU80" s="10"/>
      <c r="AV80" s="17"/>
      <c r="AW80" s="17"/>
      <c r="AX80" s="17"/>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5"/>
      <c r="CE80" s="75"/>
      <c r="CF80" s="15"/>
      <c r="CG80" s="15"/>
      <c r="CH80" s="15"/>
      <c r="CI80" s="15"/>
      <c r="CJ80" s="15"/>
      <c r="CK80" s="15"/>
      <c r="CL80" s="15"/>
      <c r="CM80" s="15"/>
      <c r="CN80" s="15"/>
      <c r="CO80" s="15"/>
      <c r="CP80" s="15"/>
      <c r="CQ80" s="15"/>
      <c r="CR80" s="75"/>
      <c r="CS80" s="75"/>
      <c r="CT80" s="75"/>
      <c r="CU80" s="75"/>
      <c r="CV80" s="75"/>
      <c r="CW80" s="75"/>
      <c r="CX80" s="75"/>
      <c r="CY80" s="75"/>
      <c r="CZ80" s="75"/>
    </row>
    <row r="81" spans="2:104" s="12" customFormat="1" ht="12" customHeight="1" x14ac:dyDescent="0.2">
      <c r="B81" s="8"/>
      <c r="C81" s="8"/>
      <c r="D81" s="13"/>
      <c r="E81" s="8"/>
      <c r="F81" s="8"/>
      <c r="G81" s="8"/>
      <c r="H81" s="8"/>
      <c r="I81" s="8"/>
      <c r="J81" s="8"/>
      <c r="K81" s="8"/>
      <c r="L81" s="8"/>
      <c r="M81" s="8"/>
      <c r="N81" s="8"/>
      <c r="O81" s="8"/>
      <c r="P81" s="17"/>
      <c r="Q81" s="17"/>
      <c r="R81" s="8"/>
      <c r="S81" s="8"/>
      <c r="T81" s="8"/>
      <c r="U81" s="8"/>
      <c r="V81" s="8"/>
      <c r="W81" s="8"/>
      <c r="X81" s="8"/>
      <c r="Y81" s="8"/>
      <c r="Z81" s="8"/>
      <c r="AA81" s="17"/>
      <c r="AB81" s="17"/>
      <c r="AC81" s="10"/>
      <c r="AD81" s="10"/>
      <c r="AE81" s="10"/>
      <c r="AF81" s="17"/>
      <c r="AG81" s="10"/>
      <c r="AH81" s="10"/>
      <c r="AI81" s="10"/>
      <c r="AJ81" s="10"/>
      <c r="AK81" s="10"/>
      <c r="AL81" s="10"/>
      <c r="AM81" s="17"/>
      <c r="AN81" s="8"/>
      <c r="AO81" s="17"/>
      <c r="AP81" s="17"/>
      <c r="AQ81" s="17"/>
      <c r="AR81" s="17"/>
      <c r="AS81" s="17"/>
      <c r="AT81" s="10"/>
      <c r="AU81" s="10"/>
      <c r="AV81" s="17"/>
      <c r="AW81" s="17"/>
      <c r="AX81" s="17"/>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5"/>
      <c r="CE81" s="15"/>
      <c r="CF81" s="15"/>
      <c r="CG81" s="15"/>
      <c r="CH81" s="15"/>
      <c r="CI81" s="15"/>
      <c r="CJ81" s="15"/>
      <c r="CK81" s="15"/>
      <c r="CL81" s="15"/>
      <c r="CM81" s="15"/>
      <c r="CN81" s="15"/>
      <c r="CO81" s="15"/>
      <c r="CP81" s="15"/>
      <c r="CQ81" s="15"/>
      <c r="CR81" s="75"/>
      <c r="CS81" s="75"/>
      <c r="CT81" s="75"/>
      <c r="CU81" s="75"/>
      <c r="CV81" s="75"/>
      <c r="CW81" s="75"/>
      <c r="CX81" s="75"/>
      <c r="CY81" s="75"/>
      <c r="CZ81" s="75"/>
    </row>
    <row r="82" spans="2:104" s="12" customFormat="1" ht="12" customHeight="1" x14ac:dyDescent="0.2">
      <c r="B82" s="8"/>
      <c r="C82" s="8"/>
      <c r="D82" s="13"/>
      <c r="E82" s="8"/>
      <c r="F82" s="8"/>
      <c r="G82" s="8"/>
      <c r="H82" s="8"/>
      <c r="I82" s="8"/>
      <c r="J82" s="8"/>
      <c r="K82" s="8"/>
      <c r="L82" s="8"/>
      <c r="M82" s="8"/>
      <c r="N82" s="8"/>
      <c r="O82" s="8"/>
      <c r="P82" s="17"/>
      <c r="Q82" s="17"/>
      <c r="R82" s="8"/>
      <c r="S82" s="8"/>
      <c r="T82" s="8"/>
      <c r="U82" s="8"/>
      <c r="V82" s="8"/>
      <c r="W82" s="8"/>
      <c r="X82" s="8"/>
      <c r="Y82" s="8"/>
      <c r="Z82" s="8"/>
      <c r="AA82" s="17"/>
      <c r="AB82" s="17"/>
      <c r="AC82" s="10"/>
      <c r="AD82" s="10"/>
      <c r="AE82" s="10"/>
      <c r="AF82" s="17"/>
      <c r="AG82" s="10"/>
      <c r="AH82" s="10"/>
      <c r="AI82" s="10"/>
      <c r="AJ82" s="10"/>
      <c r="AK82" s="10"/>
      <c r="AL82" s="10"/>
      <c r="AM82" s="17"/>
      <c r="AN82" s="8"/>
      <c r="AO82" s="17"/>
      <c r="AP82" s="17"/>
      <c r="AQ82" s="17"/>
      <c r="AR82" s="17"/>
      <c r="AS82" s="17"/>
      <c r="AT82" s="10"/>
      <c r="AU82" s="10"/>
      <c r="AV82" s="17"/>
      <c r="AW82" s="17"/>
      <c r="AX82" s="17"/>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5"/>
      <c r="CE82" s="15"/>
      <c r="CF82" s="15"/>
      <c r="CG82" s="15"/>
      <c r="CH82" s="15"/>
      <c r="CI82" s="15"/>
      <c r="CJ82" s="15"/>
      <c r="CK82" s="15"/>
      <c r="CL82" s="15"/>
      <c r="CM82" s="15"/>
      <c r="CN82" s="15"/>
      <c r="CO82" s="15"/>
      <c r="CP82" s="15"/>
      <c r="CQ82" s="15"/>
      <c r="CR82" s="75"/>
      <c r="CS82" s="75"/>
      <c r="CT82" s="75"/>
      <c r="CU82" s="75"/>
      <c r="CV82" s="75"/>
      <c r="CW82" s="75"/>
      <c r="CX82" s="75"/>
      <c r="CY82" s="75"/>
      <c r="CZ82" s="75"/>
    </row>
    <row r="83" spans="2:104" s="12" customFormat="1" ht="12" customHeight="1" x14ac:dyDescent="0.2">
      <c r="B83" s="8"/>
      <c r="C83" s="8"/>
      <c r="D83" s="13"/>
      <c r="E83" s="8"/>
      <c r="F83" s="8"/>
      <c r="G83" s="8"/>
      <c r="H83" s="8"/>
      <c r="I83" s="8"/>
      <c r="J83" s="8"/>
      <c r="K83" s="8"/>
      <c r="L83" s="8"/>
      <c r="M83" s="8"/>
      <c r="N83" s="8"/>
      <c r="O83" s="8"/>
      <c r="P83" s="17"/>
      <c r="Q83" s="17"/>
      <c r="R83" s="8"/>
      <c r="S83" s="8"/>
      <c r="T83" s="8"/>
      <c r="U83" s="8"/>
      <c r="V83" s="8"/>
      <c r="W83" s="8"/>
      <c r="X83" s="8"/>
      <c r="Y83" s="8"/>
      <c r="Z83" s="8"/>
      <c r="AA83" s="17"/>
      <c r="AB83" s="17"/>
      <c r="AC83" s="10"/>
      <c r="AD83" s="10"/>
      <c r="AE83" s="10"/>
      <c r="AF83" s="17"/>
      <c r="AG83" s="10"/>
      <c r="AH83" s="10"/>
      <c r="AI83" s="10"/>
      <c r="AJ83" s="10"/>
      <c r="AK83" s="10"/>
      <c r="AL83" s="10"/>
      <c r="AM83" s="17"/>
      <c r="AN83" s="8"/>
      <c r="AO83" s="17"/>
      <c r="AP83" s="17"/>
      <c r="AQ83" s="17"/>
      <c r="AR83" s="17"/>
      <c r="AS83" s="17"/>
      <c r="AT83" s="10"/>
      <c r="AU83" s="10"/>
      <c r="AV83" s="17"/>
      <c r="AW83" s="17"/>
      <c r="AX83" s="17"/>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5"/>
      <c r="CE83" s="15"/>
      <c r="CF83" s="15"/>
      <c r="CG83" s="15"/>
      <c r="CH83" s="15"/>
      <c r="CI83" s="15"/>
      <c r="CJ83" s="15"/>
      <c r="CK83" s="15"/>
      <c r="CL83" s="15"/>
      <c r="CM83" s="15"/>
      <c r="CN83" s="15"/>
      <c r="CO83" s="15"/>
      <c r="CP83" s="15"/>
      <c r="CQ83" s="15"/>
      <c r="CR83" s="75"/>
      <c r="CS83" s="75"/>
      <c r="CT83" s="75"/>
      <c r="CU83" s="75"/>
      <c r="CV83" s="75"/>
      <c r="CW83" s="75"/>
      <c r="CX83" s="75"/>
      <c r="CY83" s="75"/>
      <c r="CZ83" s="75"/>
    </row>
    <row r="84" spans="2:104" s="12" customFormat="1" ht="12" customHeight="1" x14ac:dyDescent="0.2">
      <c r="B84" s="8"/>
      <c r="C84" s="8"/>
      <c r="D84" s="13"/>
      <c r="E84" s="8"/>
      <c r="F84" s="8"/>
      <c r="G84" s="8"/>
      <c r="H84" s="8"/>
      <c r="I84" s="8"/>
      <c r="J84" s="8"/>
      <c r="K84" s="8"/>
      <c r="L84" s="8"/>
      <c r="M84" s="8"/>
      <c r="N84" s="8"/>
      <c r="O84" s="8"/>
      <c r="P84" s="17"/>
      <c r="Q84" s="17"/>
      <c r="R84" s="8"/>
      <c r="S84" s="8"/>
      <c r="T84" s="8"/>
      <c r="U84" s="8"/>
      <c r="V84" s="8"/>
      <c r="W84" s="8"/>
      <c r="X84" s="8"/>
      <c r="Y84" s="8"/>
      <c r="Z84" s="8"/>
      <c r="AA84" s="17"/>
      <c r="AB84" s="17"/>
      <c r="AC84" s="10"/>
      <c r="AD84" s="10"/>
      <c r="AE84" s="10"/>
      <c r="AF84" s="17"/>
      <c r="AG84" s="10"/>
      <c r="AH84" s="10"/>
      <c r="AI84" s="10"/>
      <c r="AJ84" s="10"/>
      <c r="AK84" s="10"/>
      <c r="AL84" s="10"/>
      <c r="AM84" s="17"/>
      <c r="AN84" s="8"/>
      <c r="AO84" s="17"/>
      <c r="AP84" s="17"/>
      <c r="AQ84" s="17"/>
      <c r="AR84" s="17"/>
      <c r="AS84" s="17"/>
      <c r="AT84" s="10"/>
      <c r="AU84" s="10"/>
      <c r="AV84" s="17"/>
      <c r="AW84" s="17"/>
      <c r="AX84" s="17"/>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5"/>
      <c r="CE84" s="15"/>
      <c r="CF84" s="15"/>
      <c r="CG84" s="15"/>
      <c r="CH84" s="15"/>
      <c r="CI84" s="15"/>
      <c r="CJ84" s="15"/>
      <c r="CK84" s="15"/>
      <c r="CL84" s="15"/>
      <c r="CM84" s="15"/>
      <c r="CN84" s="15"/>
      <c r="CO84" s="15"/>
      <c r="CP84" s="15"/>
      <c r="CQ84" s="15"/>
      <c r="CR84" s="75"/>
      <c r="CS84" s="75"/>
      <c r="CT84" s="75"/>
      <c r="CU84" s="75"/>
      <c r="CV84" s="75"/>
      <c r="CW84" s="75"/>
      <c r="CX84" s="75"/>
      <c r="CY84" s="75"/>
      <c r="CZ84" s="75"/>
    </row>
    <row r="85" spans="2:104" s="12" customFormat="1" ht="12" customHeight="1" x14ac:dyDescent="0.2">
      <c r="B85" s="8"/>
      <c r="C85" s="8"/>
      <c r="D85" s="13"/>
      <c r="E85" s="8"/>
      <c r="F85" s="8"/>
      <c r="G85" s="8"/>
      <c r="H85" s="8"/>
      <c r="I85" s="8"/>
      <c r="J85" s="8"/>
      <c r="K85" s="8"/>
      <c r="L85" s="8"/>
      <c r="M85" s="8"/>
      <c r="N85" s="8"/>
      <c r="O85" s="8"/>
      <c r="P85" s="17"/>
      <c r="Q85" s="17"/>
      <c r="R85" s="8"/>
      <c r="S85" s="8"/>
      <c r="T85" s="8"/>
      <c r="U85" s="8"/>
      <c r="V85" s="8"/>
      <c r="W85" s="8"/>
      <c r="X85" s="8"/>
      <c r="Y85" s="8"/>
      <c r="Z85" s="8"/>
      <c r="AA85" s="17"/>
      <c r="AB85" s="17"/>
      <c r="AC85" s="10"/>
      <c r="AD85" s="10"/>
      <c r="AE85" s="10"/>
      <c r="AF85" s="17"/>
      <c r="AG85" s="10"/>
      <c r="AH85" s="10"/>
      <c r="AI85" s="10"/>
      <c r="AJ85" s="10"/>
      <c r="AK85" s="10"/>
      <c r="AL85" s="10"/>
      <c r="AM85" s="17"/>
      <c r="AN85" s="8"/>
      <c r="AO85" s="17"/>
      <c r="AP85" s="17"/>
      <c r="AQ85" s="17"/>
      <c r="AR85" s="17"/>
      <c r="AS85" s="17"/>
      <c r="AT85" s="10"/>
      <c r="AU85" s="10"/>
      <c r="AV85" s="17"/>
      <c r="AW85" s="17"/>
      <c r="AX85" s="17"/>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5"/>
      <c r="CE85" s="15"/>
      <c r="CF85" s="15"/>
      <c r="CG85" s="15"/>
      <c r="CH85" s="15"/>
      <c r="CI85" s="15"/>
      <c r="CJ85" s="15"/>
      <c r="CK85" s="15"/>
      <c r="CL85" s="15"/>
      <c r="CM85" s="15"/>
      <c r="CN85" s="15"/>
      <c r="CO85" s="15"/>
      <c r="CP85" s="15"/>
      <c r="CQ85" s="15"/>
      <c r="CR85" s="15"/>
      <c r="CS85" s="75"/>
      <c r="CT85" s="75"/>
      <c r="CU85" s="75"/>
      <c r="CV85" s="75"/>
      <c r="CW85" s="75"/>
      <c r="CX85" s="75"/>
      <c r="CY85" s="75"/>
      <c r="CZ85" s="75"/>
    </row>
    <row r="86" spans="2:104" s="12" customFormat="1" ht="12" customHeight="1" x14ac:dyDescent="0.2">
      <c r="B86" s="8"/>
      <c r="C86" s="8"/>
      <c r="D86" s="13"/>
      <c r="E86" s="8"/>
      <c r="F86" s="8"/>
      <c r="G86" s="8"/>
      <c r="H86" s="8"/>
      <c r="I86" s="8"/>
      <c r="J86" s="8"/>
      <c r="K86" s="8"/>
      <c r="L86" s="8"/>
      <c r="M86" s="8"/>
      <c r="N86" s="8"/>
      <c r="O86" s="8"/>
      <c r="P86" s="17"/>
      <c r="Q86" s="17"/>
      <c r="R86" s="8"/>
      <c r="S86" s="8"/>
      <c r="T86" s="8"/>
      <c r="U86" s="8"/>
      <c r="V86" s="8"/>
      <c r="W86" s="8"/>
      <c r="X86" s="8"/>
      <c r="Y86" s="8"/>
      <c r="Z86" s="8"/>
      <c r="AA86" s="17"/>
      <c r="AB86" s="17"/>
      <c r="AC86" s="10"/>
      <c r="AD86" s="10"/>
      <c r="AE86" s="10"/>
      <c r="AF86" s="17"/>
      <c r="AG86" s="10"/>
      <c r="AH86" s="10"/>
      <c r="AI86" s="10"/>
      <c r="AJ86" s="10"/>
      <c r="AK86" s="10"/>
      <c r="AL86" s="10"/>
      <c r="AM86" s="17"/>
      <c r="AN86" s="8"/>
      <c r="AO86" s="17"/>
      <c r="AP86" s="17"/>
      <c r="AQ86" s="17"/>
      <c r="AR86" s="17"/>
      <c r="AS86" s="17"/>
      <c r="AT86" s="10"/>
      <c r="AU86" s="10"/>
      <c r="AV86" s="17"/>
      <c r="AW86" s="17"/>
      <c r="AX86" s="17"/>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5"/>
      <c r="CE86" s="15"/>
      <c r="CF86" s="15"/>
      <c r="CG86" s="15"/>
      <c r="CH86" s="15"/>
      <c r="CI86" s="15"/>
      <c r="CJ86" s="15"/>
      <c r="CK86" s="15"/>
      <c r="CL86" s="15"/>
      <c r="CM86" s="15"/>
      <c r="CN86" s="15"/>
      <c r="CO86" s="15"/>
      <c r="CP86" s="15"/>
      <c r="CQ86" s="15"/>
      <c r="CR86" s="15"/>
      <c r="CS86" s="75"/>
      <c r="CT86" s="75"/>
      <c r="CU86" s="75"/>
      <c r="CV86" s="75"/>
      <c r="CW86" s="75"/>
      <c r="CX86" s="75"/>
      <c r="CY86" s="75"/>
      <c r="CZ86" s="75"/>
    </row>
    <row r="87" spans="2:104" s="12" customFormat="1" ht="12" customHeight="1" x14ac:dyDescent="0.2">
      <c r="B87" s="8"/>
      <c r="C87" s="8"/>
      <c r="D87" s="13"/>
      <c r="E87" s="8"/>
      <c r="F87" s="8"/>
      <c r="G87" s="8"/>
      <c r="H87" s="8"/>
      <c r="I87" s="8"/>
      <c r="J87" s="8"/>
      <c r="K87" s="8"/>
      <c r="L87" s="8"/>
      <c r="M87" s="8"/>
      <c r="N87" s="8"/>
      <c r="O87" s="8"/>
      <c r="P87" s="17"/>
      <c r="Q87" s="17"/>
      <c r="R87" s="8"/>
      <c r="S87" s="8"/>
      <c r="T87" s="8"/>
      <c r="U87" s="8"/>
      <c r="V87" s="8"/>
      <c r="W87" s="8"/>
      <c r="X87" s="8"/>
      <c r="Y87" s="8"/>
      <c r="Z87" s="8"/>
      <c r="AA87" s="17"/>
      <c r="AB87" s="17"/>
      <c r="AC87" s="10"/>
      <c r="AD87" s="10"/>
      <c r="AE87" s="10"/>
      <c r="AF87" s="17"/>
      <c r="AG87" s="10"/>
      <c r="AH87" s="10"/>
      <c r="AI87" s="10"/>
      <c r="AJ87" s="10"/>
      <c r="AK87" s="10"/>
      <c r="AL87" s="10"/>
      <c r="AM87" s="17"/>
      <c r="AN87" s="8"/>
      <c r="AO87" s="17"/>
      <c r="AP87" s="17"/>
      <c r="AQ87" s="17"/>
      <c r="AR87" s="17"/>
      <c r="AS87" s="17"/>
      <c r="AT87" s="10"/>
      <c r="AU87" s="10"/>
      <c r="AV87" s="17"/>
      <c r="AW87" s="17"/>
      <c r="AX87" s="17"/>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5"/>
      <c r="CE87" s="15"/>
      <c r="CF87" s="15"/>
      <c r="CG87" s="15"/>
      <c r="CH87" s="15"/>
      <c r="CI87" s="15"/>
      <c r="CJ87" s="15"/>
      <c r="CK87" s="15"/>
      <c r="CL87" s="15"/>
      <c r="CM87" s="15"/>
      <c r="CN87" s="15"/>
      <c r="CO87" s="15"/>
      <c r="CP87" s="15"/>
      <c r="CQ87" s="15"/>
      <c r="CR87" s="15"/>
      <c r="CS87" s="75"/>
      <c r="CT87" s="75"/>
      <c r="CU87" s="75"/>
      <c r="CV87" s="75"/>
      <c r="CW87" s="75"/>
      <c r="CX87" s="75"/>
      <c r="CY87" s="75"/>
      <c r="CZ87" s="75"/>
    </row>
    <row r="88" spans="2:104" s="12" customFormat="1" ht="12" customHeight="1" x14ac:dyDescent="0.2">
      <c r="B88" s="8"/>
      <c r="C88" s="8"/>
      <c r="D88" s="13"/>
      <c r="E88" s="8"/>
      <c r="F88" s="8"/>
      <c r="G88" s="8"/>
      <c r="H88" s="8"/>
      <c r="I88" s="8"/>
      <c r="J88" s="8"/>
      <c r="K88" s="8"/>
      <c r="L88" s="8"/>
      <c r="M88" s="8"/>
      <c r="N88" s="8"/>
      <c r="O88" s="8"/>
      <c r="P88" s="17"/>
      <c r="Q88" s="17"/>
      <c r="R88" s="8"/>
      <c r="S88" s="8"/>
      <c r="T88" s="8"/>
      <c r="U88" s="8"/>
      <c r="V88" s="8"/>
      <c r="W88" s="8"/>
      <c r="X88" s="8"/>
      <c r="Y88" s="8"/>
      <c r="Z88" s="8"/>
      <c r="AA88" s="17"/>
      <c r="AB88" s="17"/>
      <c r="AC88" s="10"/>
      <c r="AD88" s="10"/>
      <c r="AE88" s="10"/>
      <c r="AF88" s="17"/>
      <c r="AG88" s="10"/>
      <c r="AH88" s="10"/>
      <c r="AI88" s="10"/>
      <c r="AJ88" s="10"/>
      <c r="AK88" s="10"/>
      <c r="AL88" s="10"/>
      <c r="AM88" s="17"/>
      <c r="AN88" s="8"/>
      <c r="AO88" s="17"/>
      <c r="AP88" s="17"/>
      <c r="AQ88" s="17"/>
      <c r="AR88" s="17"/>
      <c r="AS88" s="17"/>
      <c r="AT88" s="10"/>
      <c r="AU88" s="10"/>
      <c r="AV88" s="17"/>
      <c r="AW88" s="17"/>
      <c r="AX88" s="17"/>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5"/>
      <c r="CE88" s="15"/>
      <c r="CF88" s="15"/>
      <c r="CG88" s="15"/>
      <c r="CH88" s="15"/>
      <c r="CI88" s="15"/>
      <c r="CJ88" s="15"/>
      <c r="CK88" s="15"/>
      <c r="CL88" s="15"/>
      <c r="CM88" s="15"/>
      <c r="CN88" s="15"/>
      <c r="CO88" s="15"/>
      <c r="CP88" s="15"/>
      <c r="CQ88" s="15"/>
      <c r="CR88" s="15"/>
      <c r="CS88" s="75"/>
      <c r="CT88" s="75"/>
      <c r="CU88" s="75"/>
      <c r="CV88" s="75"/>
      <c r="CW88" s="75"/>
      <c r="CX88" s="75"/>
      <c r="CY88" s="75"/>
      <c r="CZ88" s="75"/>
    </row>
    <row r="89" spans="2:104" s="12" customFormat="1" ht="12" customHeight="1" x14ac:dyDescent="0.2">
      <c r="B89" s="8"/>
      <c r="C89" s="8"/>
      <c r="D89" s="13"/>
      <c r="E89" s="8"/>
      <c r="F89" s="8"/>
      <c r="G89" s="8"/>
      <c r="H89" s="8"/>
      <c r="I89" s="8"/>
      <c r="J89" s="8"/>
      <c r="K89" s="8"/>
      <c r="L89" s="8"/>
      <c r="M89" s="8"/>
      <c r="N89" s="8"/>
      <c r="O89" s="8"/>
      <c r="P89" s="17"/>
      <c r="Q89" s="17"/>
      <c r="R89" s="8"/>
      <c r="S89" s="8"/>
      <c r="T89" s="8"/>
      <c r="U89" s="8"/>
      <c r="V89" s="8"/>
      <c r="W89" s="8"/>
      <c r="X89" s="8"/>
      <c r="Y89" s="8"/>
      <c r="Z89" s="8"/>
      <c r="AA89" s="17"/>
      <c r="AB89" s="17"/>
      <c r="AC89" s="10"/>
      <c r="AD89" s="10"/>
      <c r="AE89" s="10"/>
      <c r="AF89" s="17"/>
      <c r="AG89" s="10"/>
      <c r="AH89" s="10"/>
      <c r="AI89" s="10"/>
      <c r="AJ89" s="10"/>
      <c r="AK89" s="10"/>
      <c r="AL89" s="10"/>
      <c r="AM89" s="17"/>
      <c r="AN89" s="8"/>
      <c r="AO89" s="17"/>
      <c r="AP89" s="17"/>
      <c r="AQ89" s="17"/>
      <c r="AR89" s="17"/>
      <c r="AS89" s="17"/>
      <c r="AT89" s="10"/>
      <c r="AU89" s="10"/>
      <c r="AV89" s="17"/>
      <c r="AW89" s="17"/>
      <c r="AX89" s="17"/>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5"/>
      <c r="CE89" s="15"/>
      <c r="CF89" s="15"/>
      <c r="CG89" s="15"/>
      <c r="CH89" s="15"/>
      <c r="CI89" s="15"/>
      <c r="CJ89" s="15"/>
      <c r="CK89" s="15"/>
      <c r="CL89" s="15"/>
      <c r="CM89" s="15"/>
      <c r="CN89" s="15"/>
      <c r="CO89" s="15"/>
      <c r="CP89" s="15"/>
      <c r="CQ89" s="15"/>
      <c r="CR89" s="15"/>
      <c r="CS89" s="75"/>
      <c r="CT89" s="75"/>
      <c r="CU89" s="75"/>
      <c r="CV89" s="75"/>
      <c r="CW89" s="75"/>
      <c r="CX89" s="75"/>
      <c r="CY89" s="75"/>
      <c r="CZ89" s="75"/>
    </row>
    <row r="90" spans="2:104" s="12" customFormat="1" ht="12" customHeight="1" x14ac:dyDescent="0.2">
      <c r="B90" s="8"/>
      <c r="C90" s="8"/>
      <c r="D90" s="13"/>
      <c r="E90" s="8"/>
      <c r="F90" s="8"/>
      <c r="G90" s="8"/>
      <c r="H90" s="8"/>
      <c r="I90" s="8"/>
      <c r="J90" s="8"/>
      <c r="K90" s="8"/>
      <c r="L90" s="8"/>
      <c r="M90" s="8"/>
      <c r="N90" s="8"/>
      <c r="O90" s="8"/>
      <c r="P90" s="17"/>
      <c r="Q90" s="17"/>
      <c r="R90" s="8"/>
      <c r="S90" s="8"/>
      <c r="T90" s="8"/>
      <c r="U90" s="8"/>
      <c r="V90" s="8"/>
      <c r="W90" s="8"/>
      <c r="X90" s="8"/>
      <c r="Y90" s="8"/>
      <c r="Z90" s="8"/>
      <c r="AA90" s="17"/>
      <c r="AB90" s="17"/>
      <c r="AC90" s="10"/>
      <c r="AD90" s="10"/>
      <c r="AE90" s="10"/>
      <c r="AF90" s="17"/>
      <c r="AG90" s="10"/>
      <c r="AH90" s="10"/>
      <c r="AI90" s="10"/>
      <c r="AJ90" s="10"/>
      <c r="AK90" s="10"/>
      <c r="AL90" s="10"/>
      <c r="AM90" s="17"/>
      <c r="AN90" s="8"/>
      <c r="AO90" s="17"/>
      <c r="AP90" s="17"/>
      <c r="AQ90" s="17"/>
      <c r="AR90" s="17"/>
      <c r="AS90" s="17"/>
      <c r="AT90" s="10"/>
      <c r="AU90" s="10"/>
      <c r="AV90" s="17"/>
      <c r="AW90" s="17"/>
      <c r="AX90" s="17"/>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5"/>
      <c r="CE90" s="15"/>
      <c r="CF90" s="15"/>
      <c r="CG90" s="15"/>
      <c r="CH90" s="15"/>
      <c r="CI90" s="15"/>
      <c r="CJ90" s="15"/>
      <c r="CK90" s="15"/>
      <c r="CL90" s="15"/>
      <c r="CM90" s="15"/>
      <c r="CN90" s="15"/>
      <c r="CO90" s="15"/>
      <c r="CP90" s="15"/>
      <c r="CQ90" s="15"/>
      <c r="CR90" s="15"/>
      <c r="CS90" s="75"/>
      <c r="CT90" s="75"/>
      <c r="CU90" s="75"/>
      <c r="CV90" s="75"/>
      <c r="CW90" s="75"/>
      <c r="CX90" s="75"/>
      <c r="CY90" s="75"/>
      <c r="CZ90" s="75"/>
    </row>
    <row r="91" spans="2:104" s="12" customFormat="1" ht="12" customHeight="1" x14ac:dyDescent="0.2">
      <c r="B91" s="8"/>
      <c r="C91" s="8"/>
      <c r="D91" s="13"/>
      <c r="E91" s="8"/>
      <c r="F91" s="8"/>
      <c r="G91" s="8"/>
      <c r="H91" s="8"/>
      <c r="I91" s="8"/>
      <c r="J91" s="8"/>
      <c r="K91" s="8"/>
      <c r="L91" s="8"/>
      <c r="M91" s="8"/>
      <c r="N91" s="8"/>
      <c r="O91" s="8"/>
      <c r="P91" s="17"/>
      <c r="Q91" s="17"/>
      <c r="R91" s="8"/>
      <c r="S91" s="8"/>
      <c r="T91" s="8"/>
      <c r="U91" s="8"/>
      <c r="V91" s="8"/>
      <c r="W91" s="8"/>
      <c r="X91" s="8"/>
      <c r="Y91" s="8"/>
      <c r="Z91" s="8"/>
      <c r="AA91" s="17"/>
      <c r="AB91" s="17"/>
      <c r="AC91" s="10"/>
      <c r="AD91" s="10"/>
      <c r="AE91" s="10"/>
      <c r="AF91" s="17"/>
      <c r="AG91" s="10"/>
      <c r="AH91" s="10"/>
      <c r="AI91" s="10"/>
      <c r="AJ91" s="10"/>
      <c r="AK91" s="10"/>
      <c r="AL91" s="10"/>
      <c r="AM91" s="17"/>
      <c r="AN91" s="8"/>
      <c r="AO91" s="17"/>
      <c r="AP91" s="17"/>
      <c r="AQ91" s="17"/>
      <c r="AR91" s="17"/>
      <c r="AS91" s="17"/>
      <c r="AT91" s="10"/>
      <c r="AU91" s="10"/>
      <c r="AV91" s="17"/>
      <c r="AW91" s="17"/>
      <c r="AX91" s="17"/>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5"/>
      <c r="CE91" s="15"/>
      <c r="CF91" s="15"/>
      <c r="CG91" s="15"/>
      <c r="CH91" s="15"/>
      <c r="CI91" s="15"/>
      <c r="CJ91" s="15"/>
      <c r="CK91" s="15"/>
      <c r="CL91" s="15"/>
      <c r="CM91" s="15"/>
      <c r="CN91" s="15"/>
      <c r="CO91" s="15"/>
      <c r="CP91" s="15"/>
      <c r="CQ91" s="15"/>
      <c r="CR91" s="15"/>
      <c r="CS91" s="75"/>
      <c r="CT91" s="75"/>
      <c r="CU91" s="75"/>
      <c r="CV91" s="75"/>
      <c r="CW91" s="75"/>
      <c r="CX91" s="75"/>
      <c r="CY91" s="75"/>
      <c r="CZ91" s="75"/>
    </row>
    <row r="92" spans="2:104" s="12" customFormat="1" ht="12" customHeight="1" x14ac:dyDescent="0.2">
      <c r="B92" s="8"/>
      <c r="C92" s="8"/>
      <c r="D92" s="13"/>
      <c r="E92" s="8"/>
      <c r="F92" s="8"/>
      <c r="G92" s="8"/>
      <c r="H92" s="8"/>
      <c r="I92" s="8"/>
      <c r="J92" s="8"/>
      <c r="K92" s="8"/>
      <c r="L92" s="8"/>
      <c r="M92" s="8"/>
      <c r="N92" s="8"/>
      <c r="O92" s="8"/>
      <c r="P92" s="17"/>
      <c r="Q92" s="17"/>
      <c r="R92" s="8"/>
      <c r="S92" s="8"/>
      <c r="T92" s="8"/>
      <c r="U92" s="8"/>
      <c r="V92" s="8"/>
      <c r="W92" s="8"/>
      <c r="X92" s="8"/>
      <c r="Y92" s="8"/>
      <c r="Z92" s="8"/>
      <c r="AA92" s="17"/>
      <c r="AB92" s="17"/>
      <c r="AC92" s="10"/>
      <c r="AD92" s="10"/>
      <c r="AE92" s="10"/>
      <c r="AF92" s="17"/>
      <c r="AG92" s="10"/>
      <c r="AH92" s="10"/>
      <c r="AI92" s="10"/>
      <c r="AJ92" s="10"/>
      <c r="AK92" s="10"/>
      <c r="AL92" s="10"/>
      <c r="AM92" s="17"/>
      <c r="AN92" s="8"/>
      <c r="AO92" s="17"/>
      <c r="AP92" s="17"/>
      <c r="AQ92" s="17"/>
      <c r="AR92" s="17"/>
      <c r="AS92" s="17"/>
      <c r="AT92" s="10"/>
      <c r="AU92" s="10"/>
      <c r="AV92" s="17"/>
      <c r="AW92" s="17"/>
      <c r="AX92" s="17"/>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5"/>
      <c r="CE92" s="15"/>
      <c r="CF92" s="15"/>
      <c r="CG92" s="15"/>
      <c r="CH92" s="15"/>
      <c r="CI92" s="15"/>
      <c r="CJ92" s="15"/>
      <c r="CK92" s="15"/>
      <c r="CL92" s="15"/>
      <c r="CM92" s="15"/>
      <c r="CN92" s="15"/>
      <c r="CO92" s="15"/>
      <c r="CP92" s="15"/>
      <c r="CQ92" s="15"/>
      <c r="CR92" s="15"/>
      <c r="CS92" s="75"/>
      <c r="CT92" s="75"/>
      <c r="CU92" s="75"/>
      <c r="CV92" s="75"/>
      <c r="CW92" s="75"/>
      <c r="CX92" s="75"/>
      <c r="CY92" s="75"/>
      <c r="CZ92" s="75"/>
    </row>
    <row r="93" spans="2:104" s="12" customFormat="1" ht="12" customHeight="1" x14ac:dyDescent="0.2">
      <c r="B93" s="8"/>
      <c r="C93" s="8"/>
      <c r="D93" s="13"/>
      <c r="E93" s="8"/>
      <c r="F93" s="8"/>
      <c r="G93" s="8"/>
      <c r="H93" s="8"/>
      <c r="I93" s="8"/>
      <c r="J93" s="8"/>
      <c r="K93" s="8"/>
      <c r="L93" s="8"/>
      <c r="M93" s="8"/>
      <c r="N93" s="8"/>
      <c r="O93" s="8"/>
      <c r="P93" s="17"/>
      <c r="Q93" s="17"/>
      <c r="R93" s="8"/>
      <c r="S93" s="8"/>
      <c r="T93" s="8"/>
      <c r="U93" s="8"/>
      <c r="V93" s="8"/>
      <c r="W93" s="8"/>
      <c r="X93" s="8"/>
      <c r="Y93" s="8"/>
      <c r="Z93" s="8"/>
      <c r="AA93" s="17"/>
      <c r="AB93" s="17"/>
      <c r="AC93" s="10"/>
      <c r="AD93" s="10"/>
      <c r="AE93" s="10"/>
      <c r="AF93" s="17"/>
      <c r="AG93" s="10"/>
      <c r="AH93" s="10"/>
      <c r="AI93" s="10"/>
      <c r="AJ93" s="10"/>
      <c r="AK93" s="10"/>
      <c r="AL93" s="10"/>
      <c r="AM93" s="17"/>
      <c r="AN93" s="8"/>
      <c r="AO93" s="17"/>
      <c r="AP93" s="17"/>
      <c r="AQ93" s="17"/>
      <c r="AR93" s="17"/>
      <c r="AS93" s="17"/>
      <c r="AT93" s="10"/>
      <c r="AU93" s="10"/>
      <c r="AV93" s="17"/>
      <c r="AW93" s="17"/>
      <c r="AX93" s="17"/>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5"/>
      <c r="CE93" s="15"/>
      <c r="CF93" s="15"/>
      <c r="CG93" s="15"/>
      <c r="CH93" s="15"/>
      <c r="CI93" s="15"/>
      <c r="CJ93" s="15"/>
      <c r="CK93" s="15"/>
      <c r="CL93" s="15"/>
      <c r="CM93" s="15"/>
      <c r="CN93" s="15"/>
      <c r="CO93" s="15"/>
      <c r="CP93" s="15"/>
      <c r="CQ93" s="15"/>
      <c r="CR93" s="15"/>
      <c r="CS93" s="75"/>
      <c r="CT93" s="75"/>
      <c r="CU93" s="75"/>
      <c r="CV93" s="75"/>
      <c r="CW93" s="75"/>
      <c r="CX93" s="75"/>
      <c r="CY93" s="75"/>
      <c r="CZ93" s="75"/>
    </row>
    <row r="94" spans="2:104" s="12" customFormat="1" ht="12" customHeight="1" x14ac:dyDescent="0.2">
      <c r="B94" s="8"/>
      <c r="C94" s="8"/>
      <c r="D94" s="13"/>
      <c r="E94" s="8"/>
      <c r="F94" s="8"/>
      <c r="G94" s="8"/>
      <c r="H94" s="8"/>
      <c r="I94" s="8"/>
      <c r="J94" s="8"/>
      <c r="K94" s="8"/>
      <c r="L94" s="8"/>
      <c r="M94" s="8"/>
      <c r="N94" s="8"/>
      <c r="O94" s="8"/>
      <c r="P94" s="17"/>
      <c r="Q94" s="17"/>
      <c r="R94" s="8"/>
      <c r="S94" s="8"/>
      <c r="T94" s="8"/>
      <c r="U94" s="8"/>
      <c r="V94" s="8"/>
      <c r="W94" s="8"/>
      <c r="X94" s="8"/>
      <c r="Y94" s="8"/>
      <c r="Z94" s="8"/>
      <c r="AA94" s="17"/>
      <c r="AB94" s="17"/>
      <c r="AC94" s="10"/>
      <c r="AD94" s="10"/>
      <c r="AE94" s="10"/>
      <c r="AF94" s="17"/>
      <c r="AG94" s="10"/>
      <c r="AH94" s="10"/>
      <c r="AI94" s="10"/>
      <c r="AJ94" s="10"/>
      <c r="AK94" s="10"/>
      <c r="AL94" s="10"/>
      <c r="AM94" s="17"/>
      <c r="AN94" s="8"/>
      <c r="AO94" s="17"/>
      <c r="AP94" s="17"/>
      <c r="AQ94" s="17"/>
      <c r="AR94" s="17"/>
      <c r="AS94" s="17"/>
      <c r="AT94" s="10"/>
      <c r="AU94" s="10"/>
      <c r="AV94" s="17"/>
      <c r="AW94" s="17"/>
      <c r="AX94" s="17"/>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5"/>
      <c r="CE94" s="15"/>
      <c r="CF94" s="15"/>
      <c r="CG94" s="15"/>
      <c r="CH94" s="15"/>
      <c r="CI94" s="15"/>
      <c r="CJ94" s="15"/>
      <c r="CK94" s="15"/>
      <c r="CL94" s="15"/>
      <c r="CM94" s="15"/>
      <c r="CN94" s="15"/>
      <c r="CO94" s="15"/>
      <c r="CP94" s="15"/>
      <c r="CQ94" s="15"/>
      <c r="CR94" s="15"/>
      <c r="CS94" s="75"/>
      <c r="CT94" s="75"/>
      <c r="CU94" s="75"/>
      <c r="CV94" s="75"/>
      <c r="CW94" s="75"/>
      <c r="CX94" s="75"/>
      <c r="CY94" s="75"/>
      <c r="CZ94" s="75"/>
    </row>
    <row r="95" spans="2:104" s="12" customFormat="1" ht="12" customHeight="1" x14ac:dyDescent="0.2">
      <c r="B95" s="8"/>
      <c r="C95" s="8"/>
      <c r="D95" s="13"/>
      <c r="E95" s="8"/>
      <c r="F95" s="8"/>
      <c r="G95" s="8"/>
      <c r="H95" s="8"/>
      <c r="I95" s="8"/>
      <c r="J95" s="8"/>
      <c r="K95" s="8"/>
      <c r="L95" s="8"/>
      <c r="M95" s="8"/>
      <c r="N95" s="8"/>
      <c r="O95" s="8"/>
      <c r="P95" s="17"/>
      <c r="Q95" s="17"/>
      <c r="R95" s="8"/>
      <c r="S95" s="8"/>
      <c r="T95" s="8"/>
      <c r="U95" s="8"/>
      <c r="V95" s="8"/>
      <c r="W95" s="8"/>
      <c r="X95" s="8"/>
      <c r="Y95" s="8"/>
      <c r="Z95" s="8"/>
      <c r="AA95" s="17"/>
      <c r="AB95" s="17"/>
      <c r="AC95" s="10"/>
      <c r="AD95" s="10"/>
      <c r="AE95" s="10"/>
      <c r="AF95" s="17"/>
      <c r="AG95" s="10"/>
      <c r="AH95" s="10"/>
      <c r="AI95" s="10"/>
      <c r="AJ95" s="10"/>
      <c r="AK95" s="10"/>
      <c r="AL95" s="10"/>
      <c r="AM95" s="17"/>
      <c r="AN95" s="8"/>
      <c r="AO95" s="17"/>
      <c r="AP95" s="17"/>
      <c r="AQ95" s="17"/>
      <c r="AR95" s="17"/>
      <c r="AS95" s="17"/>
      <c r="AT95" s="10"/>
      <c r="AU95" s="10"/>
      <c r="AV95" s="17"/>
      <c r="AW95" s="17"/>
      <c r="AX95" s="17"/>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5"/>
      <c r="CE95" s="15"/>
      <c r="CF95" s="15"/>
      <c r="CG95" s="15"/>
      <c r="CH95" s="15"/>
      <c r="CI95" s="15"/>
      <c r="CJ95" s="15"/>
      <c r="CK95" s="15"/>
      <c r="CL95" s="15"/>
      <c r="CM95" s="15"/>
      <c r="CN95" s="15"/>
      <c r="CO95" s="15"/>
      <c r="CP95" s="15"/>
      <c r="CQ95" s="15"/>
      <c r="CR95" s="15"/>
      <c r="CS95" s="75"/>
      <c r="CT95" s="75"/>
      <c r="CU95" s="75"/>
      <c r="CV95" s="75"/>
      <c r="CW95" s="75"/>
      <c r="CX95" s="75"/>
      <c r="CY95" s="75"/>
      <c r="CZ95" s="75"/>
    </row>
    <row r="96" spans="2:104" s="12" customFormat="1" ht="12" customHeight="1" x14ac:dyDescent="0.2">
      <c r="B96" s="8"/>
      <c r="C96" s="8"/>
      <c r="D96" s="13"/>
      <c r="E96" s="8"/>
      <c r="F96" s="8"/>
      <c r="G96" s="8"/>
      <c r="H96" s="8"/>
      <c r="I96" s="8"/>
      <c r="J96" s="8"/>
      <c r="K96" s="8"/>
      <c r="L96" s="8"/>
      <c r="M96" s="8"/>
      <c r="N96" s="8"/>
      <c r="O96" s="8"/>
      <c r="P96" s="17"/>
      <c r="Q96" s="17"/>
      <c r="R96" s="8"/>
      <c r="S96" s="8"/>
      <c r="T96" s="8"/>
      <c r="U96" s="8"/>
      <c r="V96" s="8"/>
      <c r="W96" s="8"/>
      <c r="X96" s="8"/>
      <c r="Y96" s="8"/>
      <c r="Z96" s="8"/>
      <c r="AA96" s="17"/>
      <c r="AB96" s="17"/>
      <c r="AC96" s="10"/>
      <c r="AD96" s="10"/>
      <c r="AE96" s="10"/>
      <c r="AF96" s="17"/>
      <c r="AG96" s="10"/>
      <c r="AH96" s="10"/>
      <c r="AI96" s="10"/>
      <c r="AJ96" s="10"/>
      <c r="AK96" s="10"/>
      <c r="AL96" s="10"/>
      <c r="AM96" s="17"/>
      <c r="AN96" s="8"/>
      <c r="AO96" s="17"/>
      <c r="AP96" s="17"/>
      <c r="AQ96" s="17"/>
      <c r="AR96" s="17"/>
      <c r="AS96" s="17"/>
      <c r="AT96" s="10"/>
      <c r="AU96" s="10"/>
      <c r="AV96" s="17"/>
      <c r="AW96" s="17"/>
      <c r="AX96" s="17"/>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5"/>
      <c r="CE96" s="15"/>
      <c r="CF96" s="15"/>
      <c r="CG96" s="15"/>
      <c r="CH96" s="15"/>
      <c r="CI96" s="15"/>
      <c r="CJ96" s="15"/>
      <c r="CK96" s="15"/>
      <c r="CL96" s="15"/>
      <c r="CM96" s="15"/>
      <c r="CN96" s="15"/>
      <c r="CO96" s="15"/>
      <c r="CP96" s="15"/>
      <c r="CQ96" s="15"/>
      <c r="CR96" s="15"/>
      <c r="CS96" s="75"/>
      <c r="CT96" s="75"/>
      <c r="CU96" s="75"/>
      <c r="CV96" s="75"/>
      <c r="CW96" s="75"/>
      <c r="CX96" s="75"/>
      <c r="CY96" s="75"/>
      <c r="CZ96" s="75"/>
    </row>
    <row r="97" spans="2:105" s="12" customFormat="1" ht="12" customHeight="1" x14ac:dyDescent="0.2">
      <c r="B97" s="8"/>
      <c r="C97" s="8"/>
      <c r="D97" s="13"/>
      <c r="E97" s="8"/>
      <c r="F97" s="8"/>
      <c r="G97" s="8"/>
      <c r="H97" s="8"/>
      <c r="I97" s="8"/>
      <c r="J97" s="8"/>
      <c r="K97" s="8"/>
      <c r="L97" s="8"/>
      <c r="M97" s="8"/>
      <c r="N97" s="8"/>
      <c r="O97" s="8"/>
      <c r="P97" s="17"/>
      <c r="Q97" s="17"/>
      <c r="R97" s="8"/>
      <c r="S97" s="8"/>
      <c r="T97" s="8"/>
      <c r="U97" s="8"/>
      <c r="V97" s="8"/>
      <c r="W97" s="8"/>
      <c r="X97" s="8"/>
      <c r="Y97" s="8"/>
      <c r="Z97" s="8"/>
      <c r="AA97" s="17"/>
      <c r="AB97" s="17"/>
      <c r="AC97" s="10"/>
      <c r="AD97" s="10"/>
      <c r="AE97" s="10"/>
      <c r="AF97" s="17"/>
      <c r="AG97" s="10"/>
      <c r="AH97" s="10"/>
      <c r="AI97" s="10"/>
      <c r="AJ97" s="10"/>
      <c r="AK97" s="10"/>
      <c r="AL97" s="10"/>
      <c r="AM97" s="17"/>
      <c r="AN97" s="8"/>
      <c r="AO97" s="17"/>
      <c r="AP97" s="17"/>
      <c r="AQ97" s="17"/>
      <c r="AR97" s="17"/>
      <c r="AS97" s="17"/>
      <c r="AT97" s="10"/>
      <c r="AU97" s="10"/>
      <c r="AV97" s="17"/>
      <c r="AW97" s="17"/>
      <c r="AX97" s="17"/>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5"/>
      <c r="CE97" s="15"/>
      <c r="CF97" s="15"/>
      <c r="CG97" s="15"/>
      <c r="CH97" s="15"/>
      <c r="CI97" s="15"/>
      <c r="CJ97" s="15"/>
      <c r="CK97" s="15"/>
      <c r="CL97" s="15"/>
      <c r="CM97" s="15"/>
      <c r="CN97" s="15"/>
      <c r="CO97" s="15"/>
      <c r="CP97" s="15"/>
      <c r="CQ97" s="15"/>
      <c r="CR97" s="15"/>
      <c r="CS97" s="75"/>
      <c r="CT97" s="75"/>
      <c r="CU97" s="75"/>
      <c r="CV97" s="75"/>
      <c r="CW97" s="75"/>
      <c r="CX97" s="75"/>
      <c r="CY97" s="75"/>
      <c r="CZ97" s="75"/>
    </row>
    <row r="98" spans="2:105" ht="12" customHeight="1" x14ac:dyDescent="0.2">
      <c r="CS98" s="75"/>
      <c r="CT98" s="75"/>
      <c r="CU98" s="75"/>
      <c r="CV98" s="75"/>
      <c r="CW98" s="75"/>
      <c r="CX98" s="75"/>
      <c r="CY98" s="75"/>
      <c r="CZ98" s="75"/>
      <c r="DA98" s="12"/>
    </row>
    <row r="99" spans="2:105" s="15" customFormat="1" ht="12" customHeight="1" x14ac:dyDescent="0.2">
      <c r="B99" s="8"/>
      <c r="C99" s="8"/>
      <c r="D99" s="13"/>
      <c r="E99" s="8"/>
      <c r="F99" s="8"/>
      <c r="G99" s="8"/>
      <c r="H99" s="8"/>
      <c r="I99" s="8"/>
      <c r="J99" s="8"/>
      <c r="K99" s="8"/>
      <c r="L99" s="8"/>
      <c r="M99" s="8"/>
      <c r="N99" s="8"/>
      <c r="O99" s="8"/>
      <c r="P99" s="17"/>
      <c r="Q99" s="17"/>
      <c r="R99" s="8"/>
      <c r="S99" s="8"/>
      <c r="T99" s="8"/>
      <c r="U99" s="8"/>
      <c r="V99" s="8"/>
      <c r="W99" s="8"/>
      <c r="X99" s="8"/>
      <c r="Y99" s="8"/>
      <c r="Z99" s="8"/>
      <c r="AA99" s="17"/>
      <c r="AB99" s="17"/>
      <c r="AC99" s="10"/>
      <c r="AD99" s="10"/>
      <c r="AE99" s="10"/>
      <c r="AF99" s="17"/>
      <c r="AG99" s="10"/>
      <c r="AH99" s="10"/>
      <c r="AI99" s="10"/>
      <c r="AJ99" s="10"/>
      <c r="AK99" s="10"/>
      <c r="AL99" s="10"/>
      <c r="AM99" s="17"/>
      <c r="AN99" s="8"/>
      <c r="AO99" s="17"/>
      <c r="AP99" s="17"/>
      <c r="AQ99" s="17"/>
      <c r="AR99" s="17"/>
      <c r="AS99" s="17"/>
      <c r="AT99" s="10"/>
      <c r="AU99" s="10"/>
      <c r="AV99" s="17"/>
      <c r="AW99" s="17"/>
      <c r="AX99" s="17"/>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S99" s="75"/>
      <c r="CT99" s="75"/>
      <c r="CU99" s="75"/>
      <c r="CV99" s="75"/>
      <c r="CW99" s="75"/>
      <c r="CX99" s="75"/>
      <c r="CY99" s="75"/>
      <c r="CZ99" s="75"/>
      <c r="DA99" s="12"/>
    </row>
    <row r="100" spans="2:105" ht="12" customHeight="1" x14ac:dyDescent="0.2">
      <c r="CS100" s="75"/>
      <c r="CT100" s="75"/>
      <c r="CU100" s="75"/>
      <c r="CV100" s="75"/>
      <c r="CW100" s="75"/>
      <c r="CX100" s="75"/>
      <c r="CY100" s="75"/>
      <c r="CZ100" s="75"/>
      <c r="DA100" s="12"/>
    </row>
    <row r="101" spans="2:105" ht="12" customHeight="1" x14ac:dyDescent="0.2">
      <c r="CS101" s="75"/>
      <c r="CT101" s="75"/>
      <c r="CU101" s="75"/>
      <c r="CV101" s="75"/>
      <c r="CW101" s="75"/>
      <c r="CX101" s="75"/>
      <c r="DA101" s="12"/>
    </row>
    <row r="102" spans="2:105" ht="12" customHeight="1" x14ac:dyDescent="0.2">
      <c r="CS102" s="75"/>
      <c r="CT102" s="75"/>
      <c r="CU102" s="75"/>
      <c r="CV102" s="75"/>
      <c r="CW102" s="75"/>
      <c r="CX102" s="75"/>
      <c r="DA102" s="12"/>
    </row>
    <row r="104" spans="2:105" ht="12" customHeight="1" x14ac:dyDescent="0.2">
      <c r="DA104" s="15"/>
    </row>
  </sheetData>
  <mergeCells count="59">
    <mergeCell ref="CF42:CK45"/>
    <mergeCell ref="CL42:CQ45"/>
    <mergeCell ref="CF27:CK28"/>
    <mergeCell ref="CL27:CQ28"/>
    <mergeCell ref="CF31:CK33"/>
    <mergeCell ref="CL31:CQ33"/>
    <mergeCell ref="CF34:CK35"/>
    <mergeCell ref="CL34:CQ35"/>
    <mergeCell ref="CF36:CK37"/>
    <mergeCell ref="CL36:CQ37"/>
    <mergeCell ref="CF38:CK41"/>
    <mergeCell ref="CL38:CQ41"/>
    <mergeCell ref="CF29:CK30"/>
    <mergeCell ref="CL29:CQ30"/>
    <mergeCell ref="CV23:CX23"/>
    <mergeCell ref="CS24:CU24"/>
    <mergeCell ref="CV24:CX24"/>
    <mergeCell ref="CF23:CK24"/>
    <mergeCell ref="CL23:CQ24"/>
    <mergeCell ref="CV27:CX27"/>
    <mergeCell ref="CS28:CU28"/>
    <mergeCell ref="CV28:CX28"/>
    <mergeCell ref="CV25:CX25"/>
    <mergeCell ref="CS26:CU26"/>
    <mergeCell ref="CV26:CX26"/>
    <mergeCell ref="CS29:CU29"/>
    <mergeCell ref="CV29:CX29"/>
    <mergeCell ref="CS30:CU30"/>
    <mergeCell ref="CV30:CX30"/>
    <mergeCell ref="D1:X1"/>
    <mergeCell ref="Y1:CC1"/>
    <mergeCell ref="CS27:CU27"/>
    <mergeCell ref="CS23:CU23"/>
    <mergeCell ref="CF25:CK26"/>
    <mergeCell ref="CL25:CQ26"/>
    <mergeCell ref="CS25:CU25"/>
    <mergeCell ref="E2:O2"/>
    <mergeCell ref="CS21:CX21"/>
    <mergeCell ref="CF22:CK22"/>
    <mergeCell ref="CL22:CQ22"/>
    <mergeCell ref="CS22:CU22"/>
    <mergeCell ref="CV22:CX22"/>
    <mergeCell ref="CF21:CQ21"/>
    <mergeCell ref="P2:S2"/>
    <mergeCell ref="T2:X2"/>
    <mergeCell ref="A4:A11"/>
    <mergeCell ref="R23:Y23"/>
    <mergeCell ref="R24:Y24"/>
    <mergeCell ref="R20:Y20"/>
    <mergeCell ref="R21:Y21"/>
    <mergeCell ref="R12:Y12"/>
    <mergeCell ref="R13:Y13"/>
    <mergeCell ref="R14:Y14"/>
    <mergeCell ref="R15:Y15"/>
    <mergeCell ref="R22:Y22"/>
    <mergeCell ref="R16:Y16"/>
    <mergeCell ref="R17:Y17"/>
    <mergeCell ref="R18:Y18"/>
    <mergeCell ref="R19:Y19"/>
  </mergeCells>
  <conditionalFormatting sqref="D4:CC11">
    <cfRule type="cellIs" dxfId="1" priority="1" operator="equal">
      <formula>""</formula>
    </cfRule>
  </conditionalFormatting>
  <pageMargins left="0.25" right="0.25" top="0.25" bottom="0.25" header="0.3" footer="0.3"/>
  <pageSetup paperSize="25" scale="64" orientation="landscape" horizontalDpi="300" verticalDpi="300" r:id="rId1"/>
  <headerFooter>
    <oddFooter>&amp;C&amp;A</oddFooter>
  </headerFooter>
  <ignoredErrors>
    <ignoredError sqref="P6:P10"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Y104"/>
  <sheetViews>
    <sheetView zoomScale="70" zoomScaleNormal="70" zoomScaleSheetLayoutView="70" zoomScalePageLayoutView="25" workbookViewId="0">
      <selection activeCell="B2" sqref="B2"/>
    </sheetView>
  </sheetViews>
  <sheetFormatPr defaultColWidth="9.140625" defaultRowHeight="12" customHeight="1" x14ac:dyDescent="0.2"/>
  <cols>
    <col min="1" max="1" width="5.7109375" style="10" customWidth="1"/>
    <col min="2" max="2" width="15.7109375" style="8" customWidth="1"/>
    <col min="3" max="3" width="60.7109375" style="8" customWidth="1"/>
    <col min="4" max="4" width="5.7109375" style="13" customWidth="1"/>
    <col min="5" max="15" width="5.7109375" style="8" customWidth="1"/>
    <col min="16" max="17" width="5.7109375" style="17" customWidth="1"/>
    <col min="18" max="25" width="5.7109375" style="8" customWidth="1"/>
    <col min="26" max="26" width="5.28515625" style="8" customWidth="1"/>
    <col min="27" max="28" width="5.28515625" style="17" customWidth="1"/>
    <col min="29" max="31" width="5.28515625" style="10" customWidth="1"/>
    <col min="32" max="32" width="5.28515625" style="17" customWidth="1"/>
    <col min="33" max="38" width="5.28515625" style="10" customWidth="1"/>
    <col min="39" max="39" width="5.28515625" style="17" customWidth="1"/>
    <col min="40" max="40" width="5.28515625" style="8" customWidth="1"/>
    <col min="41" max="45" width="5.28515625" style="17" customWidth="1"/>
    <col min="46" max="47" width="5.28515625" style="10" customWidth="1"/>
    <col min="48" max="50" width="5.28515625" style="17" customWidth="1"/>
    <col min="51" max="81" width="5.28515625" style="10" customWidth="1"/>
    <col min="82" max="83" width="6.7109375" style="15" customWidth="1"/>
    <col min="84" max="102" width="9.140625" style="15" customWidth="1"/>
    <col min="103" max="104" width="5" style="15" customWidth="1"/>
    <col min="105" max="117" width="5" style="10" customWidth="1"/>
    <col min="118" max="16384" width="9.140625" style="10"/>
  </cols>
  <sheetData>
    <row r="1" spans="1:415" ht="35.1" customHeight="1" thickBot="1" x14ac:dyDescent="0.25">
      <c r="A1" s="242"/>
      <c r="B1" s="227"/>
      <c r="C1" s="226"/>
      <c r="D1" s="354" t="s">
        <v>23</v>
      </c>
      <c r="E1" s="372"/>
      <c r="F1" s="372"/>
      <c r="G1" s="372"/>
      <c r="H1" s="372"/>
      <c r="I1" s="372"/>
      <c r="J1" s="372"/>
      <c r="K1" s="372"/>
      <c r="L1" s="372"/>
      <c r="M1" s="372"/>
      <c r="N1" s="372"/>
      <c r="O1" s="372"/>
      <c r="P1" s="372"/>
      <c r="Q1" s="372"/>
      <c r="R1" s="372"/>
      <c r="S1" s="372"/>
      <c r="T1" s="372"/>
      <c r="U1" s="372"/>
      <c r="V1" s="372"/>
      <c r="W1" s="372"/>
      <c r="X1" s="372"/>
      <c r="Y1" s="356" t="s">
        <v>24</v>
      </c>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6"/>
      <c r="CS1" s="11"/>
      <c r="CT1" s="11"/>
      <c r="CU1" s="11"/>
      <c r="CV1" s="11"/>
      <c r="CW1" s="11"/>
      <c r="CX1" s="11"/>
      <c r="CY1" s="10"/>
      <c r="CZ1" s="10"/>
    </row>
    <row r="2" spans="1:415" ht="75" customHeight="1" thickBot="1" x14ac:dyDescent="0.25">
      <c r="B2" s="230"/>
      <c r="C2" s="228"/>
      <c r="D2" s="229"/>
      <c r="E2" s="361" t="s">
        <v>25</v>
      </c>
      <c r="F2" s="359"/>
      <c r="G2" s="359"/>
      <c r="H2" s="359"/>
      <c r="I2" s="359"/>
      <c r="J2" s="359"/>
      <c r="K2" s="359"/>
      <c r="L2" s="359"/>
      <c r="M2" s="359"/>
      <c r="N2" s="359"/>
      <c r="O2" s="362"/>
      <c r="P2" s="359" t="s">
        <v>26</v>
      </c>
      <c r="Q2" s="360"/>
      <c r="R2" s="360"/>
      <c r="S2" s="360"/>
      <c r="T2" s="361" t="s">
        <v>236</v>
      </c>
      <c r="U2" s="359"/>
      <c r="V2" s="359"/>
      <c r="W2" s="359"/>
      <c r="X2" s="362"/>
      <c r="Y2" s="19"/>
      <c r="Z2" s="2" t="s">
        <v>28</v>
      </c>
      <c r="AA2" s="3" t="s">
        <v>29</v>
      </c>
      <c r="AB2" s="4" t="s">
        <v>30</v>
      </c>
      <c r="AC2" s="3" t="s">
        <v>31</v>
      </c>
      <c r="AD2" s="177" t="s">
        <v>32</v>
      </c>
      <c r="AE2" s="3" t="s">
        <v>33</v>
      </c>
      <c r="AF2" s="4" t="s">
        <v>34</v>
      </c>
      <c r="AG2" s="3" t="s">
        <v>35</v>
      </c>
      <c r="AH2" s="4" t="s">
        <v>36</v>
      </c>
      <c r="AI2" s="3" t="s">
        <v>37</v>
      </c>
      <c r="AJ2" s="4" t="s">
        <v>38</v>
      </c>
      <c r="AK2" s="3" t="s">
        <v>39</v>
      </c>
      <c r="AL2" s="4" t="s">
        <v>40</v>
      </c>
      <c r="AM2" s="3" t="s">
        <v>41</v>
      </c>
      <c r="AN2" s="4" t="s">
        <v>42</v>
      </c>
      <c r="AO2" s="3" t="s">
        <v>43</v>
      </c>
      <c r="AP2" s="4" t="s">
        <v>44</v>
      </c>
      <c r="AQ2" s="3" t="s">
        <v>45</v>
      </c>
      <c r="AR2" s="4" t="s">
        <v>46</v>
      </c>
      <c r="AS2" s="3" t="s">
        <v>47</v>
      </c>
      <c r="AT2" s="4" t="s">
        <v>48</v>
      </c>
      <c r="AU2" s="3" t="s">
        <v>49</v>
      </c>
      <c r="AV2" s="4" t="s">
        <v>50</v>
      </c>
      <c r="AW2" s="3" t="s">
        <v>51</v>
      </c>
      <c r="AX2" s="4" t="s">
        <v>52</v>
      </c>
      <c r="AY2" s="3" t="s">
        <v>53</v>
      </c>
      <c r="AZ2" s="4" t="s">
        <v>54</v>
      </c>
      <c r="BA2" s="3" t="s">
        <v>55</v>
      </c>
      <c r="BB2" s="4" t="s">
        <v>56</v>
      </c>
      <c r="BC2" s="3" t="s">
        <v>57</v>
      </c>
      <c r="BD2" s="177" t="s">
        <v>58</v>
      </c>
      <c r="BE2" s="3" t="s">
        <v>59</v>
      </c>
      <c r="BF2" s="177" t="s">
        <v>60</v>
      </c>
      <c r="BG2" s="3" t="s">
        <v>61</v>
      </c>
      <c r="BH2" s="177" t="s">
        <v>62</v>
      </c>
      <c r="BI2" s="3" t="s">
        <v>63</v>
      </c>
      <c r="BJ2" s="177" t="s">
        <v>64</v>
      </c>
      <c r="BK2" s="3" t="s">
        <v>65</v>
      </c>
      <c r="BL2" s="177" t="s">
        <v>66</v>
      </c>
      <c r="BM2" s="3" t="s">
        <v>67</v>
      </c>
      <c r="BN2" s="177" t="s">
        <v>68</v>
      </c>
      <c r="BO2" s="3" t="s">
        <v>69</v>
      </c>
      <c r="BP2" s="177" t="s">
        <v>70</v>
      </c>
      <c r="BQ2" s="3" t="s">
        <v>71</v>
      </c>
      <c r="BR2" s="4" t="s">
        <v>72</v>
      </c>
      <c r="BS2" s="3" t="s">
        <v>73</v>
      </c>
      <c r="BT2" s="4" t="s">
        <v>74</v>
      </c>
      <c r="BU2" s="3" t="s">
        <v>75</v>
      </c>
      <c r="BV2" s="4" t="s">
        <v>76</v>
      </c>
      <c r="BW2" s="3" t="s">
        <v>77</v>
      </c>
      <c r="BX2" s="177" t="s">
        <v>78</v>
      </c>
      <c r="BY2" s="3" t="s">
        <v>79</v>
      </c>
      <c r="BZ2" s="177" t="s">
        <v>80</v>
      </c>
      <c r="CA2" s="3" t="s">
        <v>81</v>
      </c>
      <c r="CB2" s="4" t="s">
        <v>82</v>
      </c>
      <c r="CC2" s="222" t="s">
        <v>83</v>
      </c>
      <c r="CS2" s="11"/>
      <c r="CT2" s="11"/>
      <c r="CU2" s="11"/>
      <c r="CV2" s="11"/>
      <c r="CW2" s="11"/>
      <c r="CX2" s="11"/>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row>
    <row r="3" spans="1:415" s="12" customFormat="1" ht="300" customHeight="1" thickBot="1" x14ac:dyDescent="0.25">
      <c r="B3" s="225"/>
      <c r="C3" s="247" t="s">
        <v>263</v>
      </c>
      <c r="D3" s="18" t="s">
        <v>85</v>
      </c>
      <c r="E3" s="76" t="s">
        <v>86</v>
      </c>
      <c r="F3" s="77" t="s">
        <v>87</v>
      </c>
      <c r="G3" s="77" t="s">
        <v>88</v>
      </c>
      <c r="H3" s="78" t="s">
        <v>89</v>
      </c>
      <c r="I3" s="78" t="s">
        <v>90</v>
      </c>
      <c r="J3" s="78" t="s">
        <v>91</v>
      </c>
      <c r="K3" s="78" t="s">
        <v>92</v>
      </c>
      <c r="L3" s="233" t="s">
        <v>93</v>
      </c>
      <c r="M3" s="79" t="s">
        <v>94</v>
      </c>
      <c r="N3" s="82" t="s">
        <v>95</v>
      </c>
      <c r="O3" s="83" t="s">
        <v>96</v>
      </c>
      <c r="P3" s="240" t="s">
        <v>264</v>
      </c>
      <c r="Q3" s="84" t="s">
        <v>98</v>
      </c>
      <c r="R3" s="216" t="s">
        <v>99</v>
      </c>
      <c r="S3" s="85" t="s">
        <v>238</v>
      </c>
      <c r="T3" s="86" t="s">
        <v>101</v>
      </c>
      <c r="U3" s="87" t="s">
        <v>102</v>
      </c>
      <c r="V3" s="78" t="s">
        <v>103</v>
      </c>
      <c r="W3" s="79" t="s">
        <v>104</v>
      </c>
      <c r="X3" s="88" t="s">
        <v>105</v>
      </c>
      <c r="Y3" s="20" t="s">
        <v>239</v>
      </c>
      <c r="Z3" s="5" t="s">
        <v>240</v>
      </c>
      <c r="AA3" s="7" t="s">
        <v>108</v>
      </c>
      <c r="AB3" s="6" t="s">
        <v>109</v>
      </c>
      <c r="AC3" s="7" t="s">
        <v>241</v>
      </c>
      <c r="AD3" s="178" t="s">
        <v>242</v>
      </c>
      <c r="AE3" s="7" t="s">
        <v>112</v>
      </c>
      <c r="AF3" s="6" t="s">
        <v>113</v>
      </c>
      <c r="AG3" s="7" t="s">
        <v>114</v>
      </c>
      <c r="AH3" s="6" t="s">
        <v>115</v>
      </c>
      <c r="AI3" s="7" t="s">
        <v>116</v>
      </c>
      <c r="AJ3" s="6" t="s">
        <v>117</v>
      </c>
      <c r="AK3" s="7" t="s">
        <v>118</v>
      </c>
      <c r="AL3" s="6" t="s">
        <v>119</v>
      </c>
      <c r="AM3" s="7" t="s">
        <v>243</v>
      </c>
      <c r="AN3" s="6" t="s">
        <v>121</v>
      </c>
      <c r="AO3" s="7" t="s">
        <v>122</v>
      </c>
      <c r="AP3" s="6" t="s">
        <v>244</v>
      </c>
      <c r="AQ3" s="7" t="s">
        <v>124</v>
      </c>
      <c r="AR3" s="6" t="s">
        <v>245</v>
      </c>
      <c r="AS3" s="7" t="s">
        <v>126</v>
      </c>
      <c r="AT3" s="6" t="s">
        <v>246</v>
      </c>
      <c r="AU3" s="7" t="s">
        <v>247</v>
      </c>
      <c r="AV3" s="6" t="s">
        <v>129</v>
      </c>
      <c r="AW3" s="7" t="s">
        <v>130</v>
      </c>
      <c r="AX3" s="6" t="s">
        <v>131</v>
      </c>
      <c r="AY3" s="7" t="s">
        <v>132</v>
      </c>
      <c r="AZ3" s="6" t="s">
        <v>248</v>
      </c>
      <c r="BA3" s="7" t="s">
        <v>134</v>
      </c>
      <c r="BB3" s="6" t="s">
        <v>135</v>
      </c>
      <c r="BC3" s="7" t="s">
        <v>136</v>
      </c>
      <c r="BD3" s="178" t="s">
        <v>137</v>
      </c>
      <c r="BE3" s="7" t="s">
        <v>138</v>
      </c>
      <c r="BF3" s="178" t="s">
        <v>139</v>
      </c>
      <c r="BG3" s="7" t="s">
        <v>140</v>
      </c>
      <c r="BH3" s="178" t="s">
        <v>141</v>
      </c>
      <c r="BI3" s="7" t="s">
        <v>249</v>
      </c>
      <c r="BJ3" s="178" t="s">
        <v>143</v>
      </c>
      <c r="BK3" s="7" t="s">
        <v>144</v>
      </c>
      <c r="BL3" s="178" t="s">
        <v>145</v>
      </c>
      <c r="BM3" s="7" t="s">
        <v>146</v>
      </c>
      <c r="BN3" s="178" t="s">
        <v>147</v>
      </c>
      <c r="BO3" s="7" t="s">
        <v>148</v>
      </c>
      <c r="BP3" s="178" t="s">
        <v>250</v>
      </c>
      <c r="BQ3" s="7" t="s">
        <v>150</v>
      </c>
      <c r="BR3" s="6" t="s">
        <v>151</v>
      </c>
      <c r="BS3" s="7" t="s">
        <v>152</v>
      </c>
      <c r="BT3" s="6" t="s">
        <v>153</v>
      </c>
      <c r="BU3" s="7" t="s">
        <v>154</v>
      </c>
      <c r="BV3" s="6" t="s">
        <v>155</v>
      </c>
      <c r="BW3" s="7" t="s">
        <v>156</v>
      </c>
      <c r="BX3" s="178" t="s">
        <v>265</v>
      </c>
      <c r="BY3" s="7" t="s">
        <v>266</v>
      </c>
      <c r="BZ3" s="178" t="s">
        <v>159</v>
      </c>
      <c r="CA3" s="7" t="s">
        <v>160</v>
      </c>
      <c r="CB3" s="6" t="s">
        <v>161</v>
      </c>
      <c r="CC3" s="223" t="s">
        <v>162</v>
      </c>
      <c r="CD3" s="75"/>
      <c r="CE3" s="75"/>
      <c r="CF3" s="75"/>
      <c r="CG3" s="75"/>
      <c r="CH3" s="75"/>
      <c r="CI3" s="75"/>
      <c r="CJ3" s="75"/>
      <c r="CK3" s="75"/>
      <c r="CL3" s="75"/>
      <c r="CM3" s="75"/>
      <c r="CN3" s="75"/>
      <c r="CO3" s="75"/>
      <c r="CP3" s="75"/>
      <c r="CQ3" s="75"/>
      <c r="CR3" s="75"/>
      <c r="CS3" s="81"/>
      <c r="CT3" s="81"/>
      <c r="CU3" s="81"/>
      <c r="CV3" s="81"/>
      <c r="CW3" s="81"/>
      <c r="CX3" s="81"/>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c r="NS3" s="75"/>
      <c r="NT3" s="75"/>
      <c r="NU3" s="75"/>
      <c r="NV3" s="75"/>
      <c r="NW3" s="75"/>
      <c r="NX3" s="75"/>
      <c r="NY3" s="75"/>
      <c r="NZ3" s="75"/>
      <c r="OA3" s="75"/>
      <c r="OB3" s="75"/>
      <c r="OC3" s="75"/>
      <c r="OD3" s="75"/>
      <c r="OE3" s="75"/>
      <c r="OF3" s="75"/>
      <c r="OG3" s="75"/>
      <c r="OH3" s="75"/>
      <c r="OI3" s="75"/>
      <c r="OJ3" s="75"/>
      <c r="OK3" s="75"/>
      <c r="OL3" s="75"/>
      <c r="OM3" s="75"/>
      <c r="ON3" s="75"/>
      <c r="OO3" s="75"/>
      <c r="OP3" s="75"/>
      <c r="OQ3" s="75"/>
      <c r="OR3" s="75"/>
      <c r="OS3" s="75"/>
      <c r="OT3" s="75"/>
    </row>
    <row r="4" spans="1:415" s="72" customFormat="1" ht="30" customHeight="1" x14ac:dyDescent="0.2">
      <c r="A4" s="325" t="s">
        <v>163</v>
      </c>
      <c r="B4" s="126" t="s">
        <v>164</v>
      </c>
      <c r="C4" s="217" t="s">
        <v>165</v>
      </c>
      <c r="D4" s="250" t="s">
        <v>166</v>
      </c>
      <c r="E4" s="251"/>
      <c r="F4" s="252"/>
      <c r="G4" s="252"/>
      <c r="H4" s="111">
        <v>2</v>
      </c>
      <c r="I4" s="252"/>
      <c r="J4" s="111">
        <v>4</v>
      </c>
      <c r="K4" s="111">
        <v>2</v>
      </c>
      <c r="L4" s="235">
        <v>1</v>
      </c>
      <c r="M4" s="111"/>
      <c r="N4" s="205">
        <v>1</v>
      </c>
      <c r="O4" s="253"/>
      <c r="P4" s="254"/>
      <c r="Q4" s="112" t="s">
        <v>166</v>
      </c>
      <c r="R4" s="252"/>
      <c r="S4" s="302"/>
      <c r="T4" s="256"/>
      <c r="U4" s="257"/>
      <c r="V4" s="257"/>
      <c r="W4" s="257"/>
      <c r="X4" s="258"/>
      <c r="Y4" s="113">
        <v>2</v>
      </c>
      <c r="Z4" s="275" t="s">
        <v>167</v>
      </c>
      <c r="AA4" s="276" t="s">
        <v>167</v>
      </c>
      <c r="AB4" s="276" t="s">
        <v>167</v>
      </c>
      <c r="AC4" s="276" t="s">
        <v>167</v>
      </c>
      <c r="AD4" s="276" t="s">
        <v>167</v>
      </c>
      <c r="AE4" s="276" t="s">
        <v>167</v>
      </c>
      <c r="AF4" s="276" t="s">
        <v>167</v>
      </c>
      <c r="AG4" s="276" t="s">
        <v>167</v>
      </c>
      <c r="AH4" s="276"/>
      <c r="AI4" s="276"/>
      <c r="AJ4" s="276"/>
      <c r="AK4" s="276"/>
      <c r="AL4" s="276"/>
      <c r="AM4" s="276"/>
      <c r="AN4" s="276"/>
      <c r="AO4" s="276"/>
      <c r="AP4" s="276"/>
      <c r="AQ4" s="276"/>
      <c r="AR4" s="276"/>
      <c r="AS4" s="276"/>
      <c r="AT4" s="276" t="s">
        <v>167</v>
      </c>
      <c r="AU4" s="276" t="s">
        <v>167</v>
      </c>
      <c r="AV4" s="276" t="s">
        <v>167</v>
      </c>
      <c r="AW4" s="276" t="s">
        <v>167</v>
      </c>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7"/>
      <c r="CC4" s="278"/>
      <c r="CD4" s="15"/>
      <c r="CE4" s="15"/>
      <c r="CF4" s="15"/>
      <c r="CG4" s="15"/>
      <c r="CH4" s="15"/>
      <c r="CI4" s="15"/>
      <c r="CJ4" s="15"/>
      <c r="CK4" s="15"/>
      <c r="CL4" s="15"/>
      <c r="CM4" s="15"/>
      <c r="CN4" s="15"/>
      <c r="CO4" s="15"/>
      <c r="CP4" s="15"/>
      <c r="CQ4" s="15"/>
      <c r="CR4" s="15"/>
      <c r="CS4" s="11"/>
      <c r="CT4" s="11"/>
      <c r="CU4" s="11"/>
      <c r="CV4" s="11"/>
      <c r="CW4" s="11"/>
      <c r="CX4" s="11"/>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row>
    <row r="5" spans="1:415" ht="30" customHeight="1" x14ac:dyDescent="0.2">
      <c r="A5" s="326"/>
      <c r="B5" s="128" t="s">
        <v>168</v>
      </c>
      <c r="C5" s="218" t="s">
        <v>169</v>
      </c>
      <c r="D5" s="259" t="s">
        <v>166</v>
      </c>
      <c r="E5" s="120">
        <v>1</v>
      </c>
      <c r="F5" s="121">
        <v>2</v>
      </c>
      <c r="G5" s="121">
        <v>1</v>
      </c>
      <c r="H5" s="114">
        <v>4</v>
      </c>
      <c r="I5" s="114">
        <v>2</v>
      </c>
      <c r="J5" s="114">
        <v>4</v>
      </c>
      <c r="K5" s="114">
        <v>2</v>
      </c>
      <c r="L5" s="260"/>
      <c r="M5" s="114">
        <v>1</v>
      </c>
      <c r="N5" s="261"/>
      <c r="O5" s="234"/>
      <c r="P5" s="243">
        <v>6</v>
      </c>
      <c r="Q5" s="116" t="s">
        <v>166</v>
      </c>
      <c r="R5" s="245"/>
      <c r="S5" s="234"/>
      <c r="T5" s="118">
        <v>2</v>
      </c>
      <c r="U5" s="118">
        <v>2</v>
      </c>
      <c r="V5" s="262"/>
      <c r="W5" s="262"/>
      <c r="X5" s="263"/>
      <c r="Y5" s="119" t="s">
        <v>267</v>
      </c>
      <c r="Z5" s="279"/>
      <c r="AA5" s="280"/>
      <c r="AB5" s="280"/>
      <c r="AC5" s="280"/>
      <c r="AD5" s="280"/>
      <c r="AE5" s="280"/>
      <c r="AF5" s="280"/>
      <c r="AG5" s="280"/>
      <c r="AH5" s="280"/>
      <c r="AI5" s="175"/>
      <c r="AJ5" s="280"/>
      <c r="AK5" s="280"/>
      <c r="AL5" s="280"/>
      <c r="AM5" s="280"/>
      <c r="AN5" s="280"/>
      <c r="AO5" s="280"/>
      <c r="AP5" s="281"/>
      <c r="AQ5" s="280"/>
      <c r="AR5" s="280"/>
      <c r="AS5" s="281"/>
      <c r="AT5" s="280"/>
      <c r="AU5" s="280"/>
      <c r="AV5" s="281"/>
      <c r="AW5" s="281"/>
      <c r="AX5" s="281" t="s">
        <v>167</v>
      </c>
      <c r="AY5" s="175" t="s">
        <v>167</v>
      </c>
      <c r="AZ5" s="175"/>
      <c r="BA5" s="175"/>
      <c r="BB5" s="175"/>
      <c r="BC5" s="175"/>
      <c r="BD5" s="175"/>
      <c r="BE5" s="175"/>
      <c r="BF5" s="175"/>
      <c r="BG5" s="175"/>
      <c r="BH5" s="175"/>
      <c r="BI5" s="175"/>
      <c r="BJ5" s="175"/>
      <c r="BK5" s="175"/>
      <c r="BL5" s="175"/>
      <c r="BM5" s="281"/>
      <c r="BN5" s="281"/>
      <c r="BO5" s="175" t="s">
        <v>167</v>
      </c>
      <c r="BP5" s="175" t="s">
        <v>167</v>
      </c>
      <c r="BQ5" s="175"/>
      <c r="BR5" s="282"/>
      <c r="BS5" s="175"/>
      <c r="BT5" s="175"/>
      <c r="BU5" s="281"/>
      <c r="BV5" s="282"/>
      <c r="BW5" s="175"/>
      <c r="BX5" s="281" t="s">
        <v>167</v>
      </c>
      <c r="BY5" s="282" t="s">
        <v>167</v>
      </c>
      <c r="BZ5" s="281" t="s">
        <v>167</v>
      </c>
      <c r="CA5" s="281" t="s">
        <v>167</v>
      </c>
      <c r="CB5" s="283"/>
      <c r="CC5" s="284" t="s">
        <v>167</v>
      </c>
      <c r="CS5" s="11"/>
      <c r="CT5" s="11"/>
      <c r="CU5" s="11"/>
      <c r="CV5" s="11"/>
      <c r="CW5" s="11"/>
      <c r="CX5" s="11"/>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row>
    <row r="6" spans="1:415" s="72" customFormat="1" ht="30" customHeight="1" x14ac:dyDescent="0.2">
      <c r="A6" s="326"/>
      <c r="B6" s="128" t="s">
        <v>171</v>
      </c>
      <c r="C6" s="219" t="s">
        <v>172</v>
      </c>
      <c r="D6" s="259" t="s">
        <v>166</v>
      </c>
      <c r="E6" s="120">
        <v>1</v>
      </c>
      <c r="F6" s="121">
        <v>2</v>
      </c>
      <c r="G6" s="121">
        <v>1</v>
      </c>
      <c r="H6" s="121">
        <v>4</v>
      </c>
      <c r="I6" s="114">
        <v>2</v>
      </c>
      <c r="J6" s="114">
        <v>4</v>
      </c>
      <c r="K6" s="114">
        <v>2</v>
      </c>
      <c r="L6" s="260"/>
      <c r="M6" s="114">
        <v>1</v>
      </c>
      <c r="N6" s="261"/>
      <c r="O6" s="234"/>
      <c r="P6" s="244" t="s">
        <v>184</v>
      </c>
      <c r="Q6" s="116" t="s">
        <v>166</v>
      </c>
      <c r="R6" s="241"/>
      <c r="S6" s="234"/>
      <c r="T6" s="264"/>
      <c r="U6" s="262"/>
      <c r="V6" s="262"/>
      <c r="W6" s="262"/>
      <c r="X6" s="263"/>
      <c r="Y6" s="119" t="s">
        <v>267</v>
      </c>
      <c r="Z6" s="279"/>
      <c r="AA6" s="280"/>
      <c r="AB6" s="280"/>
      <c r="AC6" s="280"/>
      <c r="AD6" s="280"/>
      <c r="AE6" s="280"/>
      <c r="AF6" s="280"/>
      <c r="AG6" s="280"/>
      <c r="AH6" s="280"/>
      <c r="AI6" s="281"/>
      <c r="AJ6" s="281"/>
      <c r="AK6" s="281"/>
      <c r="AL6" s="280"/>
      <c r="AM6" s="280"/>
      <c r="AN6" s="175"/>
      <c r="AO6" s="175"/>
      <c r="AP6" s="281"/>
      <c r="AQ6" s="175"/>
      <c r="AR6" s="175"/>
      <c r="AS6" s="175"/>
      <c r="AT6" s="281"/>
      <c r="AU6" s="281"/>
      <c r="AV6" s="281"/>
      <c r="AW6" s="281"/>
      <c r="AX6" s="281"/>
      <c r="AY6" s="175"/>
      <c r="AZ6" s="175"/>
      <c r="BA6" s="175"/>
      <c r="BB6" s="175"/>
      <c r="BC6" s="175" t="s">
        <v>167</v>
      </c>
      <c r="BD6" s="175" t="s">
        <v>167</v>
      </c>
      <c r="BE6" s="175"/>
      <c r="BF6" s="175"/>
      <c r="BG6" s="175"/>
      <c r="BH6" s="175"/>
      <c r="BI6" s="175" t="s">
        <v>167</v>
      </c>
      <c r="BJ6" s="175"/>
      <c r="BK6" s="175"/>
      <c r="BL6" s="175"/>
      <c r="BM6" s="175"/>
      <c r="BN6" s="175"/>
      <c r="BO6" s="175"/>
      <c r="BP6" s="175"/>
      <c r="BQ6" s="175"/>
      <c r="BR6" s="175"/>
      <c r="BS6" s="175"/>
      <c r="BT6" s="175"/>
      <c r="BU6" s="175"/>
      <c r="BV6" s="281"/>
      <c r="BW6" s="280" t="s">
        <v>167</v>
      </c>
      <c r="BX6" s="281"/>
      <c r="BY6" s="281"/>
      <c r="BZ6" s="280" t="s">
        <v>167</v>
      </c>
      <c r="CA6" s="281" t="s">
        <v>167</v>
      </c>
      <c r="CB6" s="283" t="s">
        <v>167</v>
      </c>
      <c r="CC6" s="285" t="s">
        <v>167</v>
      </c>
      <c r="CD6" s="15"/>
      <c r="CE6" s="15"/>
      <c r="CF6" s="15"/>
      <c r="CG6" s="15"/>
      <c r="CH6" s="15"/>
      <c r="CI6" s="15"/>
      <c r="CJ6" s="15"/>
      <c r="CK6" s="15"/>
      <c r="CL6" s="15"/>
      <c r="CM6" s="15"/>
      <c r="CN6" s="15"/>
      <c r="CO6" s="15"/>
      <c r="CP6" s="15"/>
      <c r="CQ6" s="15"/>
      <c r="CR6" s="15"/>
      <c r="CS6" s="11"/>
      <c r="CT6" s="11"/>
      <c r="CU6" s="11"/>
      <c r="CV6" s="11"/>
      <c r="CW6" s="11"/>
      <c r="CX6" s="11"/>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row>
    <row r="7" spans="1:415" s="72" customFormat="1" ht="30" customHeight="1" x14ac:dyDescent="0.2">
      <c r="A7" s="326"/>
      <c r="B7" s="131" t="s">
        <v>173</v>
      </c>
      <c r="C7" s="220" t="s">
        <v>174</v>
      </c>
      <c r="D7" s="259" t="s">
        <v>166</v>
      </c>
      <c r="E7" s="120">
        <v>1</v>
      </c>
      <c r="F7" s="121">
        <v>2</v>
      </c>
      <c r="G7" s="121">
        <v>1</v>
      </c>
      <c r="H7" s="114">
        <v>4</v>
      </c>
      <c r="I7" s="114">
        <v>2</v>
      </c>
      <c r="J7" s="114">
        <v>4</v>
      </c>
      <c r="K7" s="114">
        <v>2</v>
      </c>
      <c r="L7" s="260"/>
      <c r="M7" s="114"/>
      <c r="N7" s="261"/>
      <c r="O7" s="234"/>
      <c r="P7" s="144" t="s">
        <v>184</v>
      </c>
      <c r="Q7" s="122" t="s">
        <v>166</v>
      </c>
      <c r="R7" s="241"/>
      <c r="S7" s="234"/>
      <c r="T7" s="118">
        <v>2</v>
      </c>
      <c r="U7" s="118">
        <v>2</v>
      </c>
      <c r="V7" s="118">
        <v>2</v>
      </c>
      <c r="W7" s="262"/>
      <c r="X7" s="263"/>
      <c r="Y7" s="119" t="s">
        <v>267</v>
      </c>
      <c r="Z7" s="279"/>
      <c r="AA7" s="280"/>
      <c r="AB7" s="280"/>
      <c r="AC7" s="280"/>
      <c r="AD7" s="280"/>
      <c r="AE7" s="280"/>
      <c r="AF7" s="280"/>
      <c r="AG7" s="280"/>
      <c r="AH7" s="280"/>
      <c r="AI7" s="281"/>
      <c r="AJ7" s="175"/>
      <c r="AK7" s="175"/>
      <c r="AL7" s="280" t="s">
        <v>167</v>
      </c>
      <c r="AM7" s="280" t="s">
        <v>167</v>
      </c>
      <c r="AN7" s="280"/>
      <c r="AO7" s="280"/>
      <c r="AP7" s="281"/>
      <c r="AQ7" s="280"/>
      <c r="AR7" s="280"/>
      <c r="AS7" s="175"/>
      <c r="AT7" s="175"/>
      <c r="AU7" s="175"/>
      <c r="AV7" s="281"/>
      <c r="AW7" s="281"/>
      <c r="AX7" s="281"/>
      <c r="AY7" s="175"/>
      <c r="AZ7" s="175"/>
      <c r="BA7" s="175"/>
      <c r="BB7" s="175"/>
      <c r="BC7" s="175"/>
      <c r="BD7" s="175"/>
      <c r="BE7" s="175"/>
      <c r="BF7" s="175"/>
      <c r="BG7" s="281"/>
      <c r="BH7" s="175"/>
      <c r="BI7" s="175"/>
      <c r="BJ7" s="175" t="s">
        <v>167</v>
      </c>
      <c r="BK7" s="175" t="s">
        <v>167</v>
      </c>
      <c r="BL7" s="175" t="s">
        <v>167</v>
      </c>
      <c r="BM7" s="281"/>
      <c r="BN7" s="281" t="s">
        <v>167</v>
      </c>
      <c r="BO7" s="281" t="s">
        <v>167</v>
      </c>
      <c r="BP7" s="281" t="s">
        <v>167</v>
      </c>
      <c r="BQ7" s="175"/>
      <c r="BR7" s="282" t="s">
        <v>167</v>
      </c>
      <c r="BS7" s="175" t="s">
        <v>167</v>
      </c>
      <c r="BT7" s="175" t="s">
        <v>167</v>
      </c>
      <c r="BU7" s="281" t="s">
        <v>167</v>
      </c>
      <c r="BV7" s="281"/>
      <c r="BW7" s="280"/>
      <c r="BX7" s="281" t="s">
        <v>167</v>
      </c>
      <c r="BY7" s="282" t="s">
        <v>167</v>
      </c>
      <c r="BZ7" s="281"/>
      <c r="CA7" s="175"/>
      <c r="CB7" s="283" t="s">
        <v>167</v>
      </c>
      <c r="CC7" s="285"/>
      <c r="CD7" s="15"/>
      <c r="CE7" s="15"/>
      <c r="CF7" s="15"/>
      <c r="CG7" s="15"/>
      <c r="CH7" s="15"/>
      <c r="CI7" s="15"/>
      <c r="CJ7" s="15"/>
      <c r="CK7" s="15"/>
      <c r="CL7" s="15"/>
      <c r="CM7" s="15"/>
      <c r="CN7" s="15"/>
      <c r="CO7" s="15"/>
      <c r="CP7" s="15"/>
      <c r="CQ7" s="15"/>
      <c r="CR7" s="15"/>
      <c r="CS7" s="11"/>
      <c r="CT7" s="11"/>
      <c r="CU7" s="11"/>
      <c r="CV7" s="11"/>
      <c r="CW7" s="11"/>
      <c r="CX7" s="11"/>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row>
    <row r="8" spans="1:415" ht="30" customHeight="1" x14ac:dyDescent="0.2">
      <c r="A8" s="326"/>
      <c r="B8" s="131" t="s">
        <v>175</v>
      </c>
      <c r="C8" s="220" t="s">
        <v>176</v>
      </c>
      <c r="D8" s="259" t="s">
        <v>166</v>
      </c>
      <c r="E8" s="120">
        <v>1</v>
      </c>
      <c r="F8" s="114">
        <v>2</v>
      </c>
      <c r="G8" s="121">
        <v>1</v>
      </c>
      <c r="H8" s="114">
        <v>4</v>
      </c>
      <c r="I8" s="114">
        <v>2</v>
      </c>
      <c r="J8" s="114">
        <v>4</v>
      </c>
      <c r="K8" s="114">
        <v>2</v>
      </c>
      <c r="L8" s="260"/>
      <c r="M8" s="114"/>
      <c r="N8" s="261"/>
      <c r="O8" s="234"/>
      <c r="P8" s="244" t="s">
        <v>184</v>
      </c>
      <c r="Q8" s="116" t="s">
        <v>166</v>
      </c>
      <c r="R8" s="245"/>
      <c r="S8" s="234"/>
      <c r="T8" s="264"/>
      <c r="U8" s="262"/>
      <c r="V8" s="262"/>
      <c r="W8" s="262"/>
      <c r="X8" s="115">
        <v>2</v>
      </c>
      <c r="Y8" s="119" t="s">
        <v>267</v>
      </c>
      <c r="Z8" s="279"/>
      <c r="AA8" s="301"/>
      <c r="AB8" s="301"/>
      <c r="AC8" s="280"/>
      <c r="AD8" s="280"/>
      <c r="AE8" s="301"/>
      <c r="AF8" s="280"/>
      <c r="AG8" s="280"/>
      <c r="AH8" s="280"/>
      <c r="AI8" s="281"/>
      <c r="AJ8" s="175"/>
      <c r="AK8" s="175"/>
      <c r="AL8" s="175"/>
      <c r="AM8" s="175"/>
      <c r="AN8" s="280"/>
      <c r="AO8" s="280"/>
      <c r="AP8" s="281"/>
      <c r="AQ8" s="280"/>
      <c r="AR8" s="280"/>
      <c r="AS8" s="175" t="s">
        <v>167</v>
      </c>
      <c r="AT8" s="175"/>
      <c r="AU8" s="175"/>
      <c r="AV8" s="281"/>
      <c r="AW8" s="281"/>
      <c r="AX8" s="281"/>
      <c r="AY8" s="175"/>
      <c r="AZ8" s="175"/>
      <c r="BA8" s="175" t="s">
        <v>167</v>
      </c>
      <c r="BB8" s="175" t="s">
        <v>167</v>
      </c>
      <c r="BC8" s="175" t="s">
        <v>167</v>
      </c>
      <c r="BD8" s="175"/>
      <c r="BE8" s="175" t="s">
        <v>167</v>
      </c>
      <c r="BF8" s="175"/>
      <c r="BG8" s="175" t="s">
        <v>167</v>
      </c>
      <c r="BH8" s="175" t="s">
        <v>167</v>
      </c>
      <c r="BI8" s="175"/>
      <c r="BJ8" s="282"/>
      <c r="BK8" s="175"/>
      <c r="BL8" s="175"/>
      <c r="BM8" s="281"/>
      <c r="BN8" s="281"/>
      <c r="BO8" s="281"/>
      <c r="BP8" s="281"/>
      <c r="BQ8" s="281"/>
      <c r="BR8" s="282"/>
      <c r="BS8" s="282"/>
      <c r="BT8" s="282"/>
      <c r="BU8" s="282"/>
      <c r="BV8" s="281"/>
      <c r="BW8" s="280"/>
      <c r="BX8" s="281"/>
      <c r="BY8" s="282"/>
      <c r="BZ8" s="281"/>
      <c r="CA8" s="175"/>
      <c r="CB8" s="286"/>
      <c r="CC8" s="285"/>
      <c r="CS8" s="11"/>
      <c r="CT8" s="11"/>
      <c r="CU8" s="11"/>
      <c r="CV8" s="11"/>
      <c r="CW8" s="11"/>
      <c r="CX8" s="11"/>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row>
    <row r="9" spans="1:415" s="72" customFormat="1" ht="30" customHeight="1" x14ac:dyDescent="0.2">
      <c r="A9" s="326"/>
      <c r="B9" s="128" t="s">
        <v>177</v>
      </c>
      <c r="C9" s="218" t="s">
        <v>178</v>
      </c>
      <c r="D9" s="259" t="s">
        <v>166</v>
      </c>
      <c r="E9" s="120">
        <v>1</v>
      </c>
      <c r="F9" s="121">
        <v>2</v>
      </c>
      <c r="G9" s="121">
        <v>1</v>
      </c>
      <c r="H9" s="114">
        <v>4</v>
      </c>
      <c r="I9" s="114">
        <v>2</v>
      </c>
      <c r="J9" s="114">
        <v>4</v>
      </c>
      <c r="K9" s="114">
        <v>2</v>
      </c>
      <c r="L9" s="260"/>
      <c r="M9" s="114"/>
      <c r="N9" s="261"/>
      <c r="O9" s="234"/>
      <c r="P9" s="244" t="s">
        <v>184</v>
      </c>
      <c r="Q9" s="116" t="s">
        <v>166</v>
      </c>
      <c r="R9" s="241"/>
      <c r="S9" s="304"/>
      <c r="T9" s="236"/>
      <c r="U9" s="262"/>
      <c r="V9" s="262"/>
      <c r="W9" s="262"/>
      <c r="X9" s="263"/>
      <c r="Y9" s="119" t="s">
        <v>267</v>
      </c>
      <c r="Z9" s="279"/>
      <c r="AA9" s="280"/>
      <c r="AB9" s="280"/>
      <c r="AC9" s="280"/>
      <c r="AD9" s="280"/>
      <c r="AE9" s="280"/>
      <c r="AF9" s="280"/>
      <c r="AG9" s="280"/>
      <c r="AH9" s="280"/>
      <c r="AI9" s="287"/>
      <c r="AJ9" s="288"/>
      <c r="AK9" s="288"/>
      <c r="AL9" s="280"/>
      <c r="AM9" s="280"/>
      <c r="AN9" s="175"/>
      <c r="AO9" s="175"/>
      <c r="AP9" s="287"/>
      <c r="AQ9" s="175"/>
      <c r="AR9" s="175"/>
      <c r="AS9" s="288"/>
      <c r="AT9" s="288"/>
      <c r="AU9" s="288"/>
      <c r="AV9" s="288"/>
      <c r="AW9" s="288"/>
      <c r="AX9" s="288"/>
      <c r="AY9" s="289"/>
      <c r="AZ9" s="287"/>
      <c r="BA9" s="288"/>
      <c r="BB9" s="288"/>
      <c r="BC9" s="288"/>
      <c r="BD9" s="288"/>
      <c r="BE9" s="288"/>
      <c r="BF9" s="288"/>
      <c r="BG9" s="288"/>
      <c r="BH9" s="288"/>
      <c r="BI9" s="288"/>
      <c r="BJ9" s="288"/>
      <c r="BK9" s="288"/>
      <c r="BL9" s="288"/>
      <c r="BM9" s="288"/>
      <c r="BN9" s="288"/>
      <c r="BO9" s="288"/>
      <c r="BP9" s="288"/>
      <c r="BQ9" s="288"/>
      <c r="BR9" s="288"/>
      <c r="BS9" s="288"/>
      <c r="BT9" s="288"/>
      <c r="BU9" s="288"/>
      <c r="BV9" s="290"/>
      <c r="BW9" s="280"/>
      <c r="BX9" s="288"/>
      <c r="BY9" s="288"/>
      <c r="BZ9" s="280" t="s">
        <v>167</v>
      </c>
      <c r="CA9" s="288" t="s">
        <v>167</v>
      </c>
      <c r="CB9" s="184" t="s">
        <v>167</v>
      </c>
      <c r="CC9" s="291" t="s">
        <v>167</v>
      </c>
      <c r="CD9" s="15"/>
      <c r="CE9" s="15"/>
      <c r="CF9" s="15"/>
      <c r="CG9" s="15"/>
      <c r="CH9" s="15"/>
      <c r="CI9" s="15"/>
      <c r="CJ9" s="15"/>
      <c r="CK9" s="15"/>
      <c r="CL9" s="15"/>
      <c r="CM9" s="15"/>
      <c r="CN9" s="15"/>
      <c r="CO9" s="15"/>
      <c r="CP9" s="15"/>
      <c r="CQ9" s="15"/>
      <c r="CR9" s="15"/>
      <c r="CS9" s="15"/>
      <c r="CT9" s="11"/>
      <c r="CU9" s="11"/>
      <c r="CV9" s="11"/>
      <c r="CW9" s="11"/>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row>
    <row r="10" spans="1:415" ht="30" customHeight="1" x14ac:dyDescent="0.2">
      <c r="A10" s="326"/>
      <c r="B10" s="131" t="s">
        <v>180</v>
      </c>
      <c r="C10" s="220" t="s">
        <v>181</v>
      </c>
      <c r="D10" s="259" t="s">
        <v>166</v>
      </c>
      <c r="E10" s="120">
        <v>1</v>
      </c>
      <c r="F10" s="121">
        <v>2</v>
      </c>
      <c r="G10" s="121">
        <v>1</v>
      </c>
      <c r="H10" s="114">
        <v>4</v>
      </c>
      <c r="I10" s="114">
        <v>2</v>
      </c>
      <c r="J10" s="114">
        <v>4</v>
      </c>
      <c r="K10" s="114">
        <v>2</v>
      </c>
      <c r="L10" s="260"/>
      <c r="M10" s="114"/>
      <c r="N10" s="261"/>
      <c r="O10" s="234"/>
      <c r="P10" s="144" t="s">
        <v>184</v>
      </c>
      <c r="Q10" s="122" t="s">
        <v>166</v>
      </c>
      <c r="R10" s="245"/>
      <c r="S10" s="304"/>
      <c r="T10" s="236"/>
      <c r="U10" s="262"/>
      <c r="V10" s="262"/>
      <c r="W10" s="262"/>
      <c r="X10" s="263"/>
      <c r="Y10" s="119" t="s">
        <v>267</v>
      </c>
      <c r="Z10" s="279"/>
      <c r="AA10" s="280"/>
      <c r="AB10" s="280"/>
      <c r="AC10" s="280"/>
      <c r="AD10" s="280"/>
      <c r="AE10" s="280"/>
      <c r="AF10" s="280"/>
      <c r="AG10" s="280"/>
      <c r="AH10" s="280"/>
      <c r="AI10" s="287"/>
      <c r="AJ10" s="288"/>
      <c r="AK10" s="288"/>
      <c r="AL10" s="280"/>
      <c r="AM10" s="280"/>
      <c r="AN10" s="288"/>
      <c r="AO10" s="288"/>
      <c r="AP10" s="288"/>
      <c r="AQ10" s="288"/>
      <c r="AR10" s="287"/>
      <c r="AS10" s="287" t="s">
        <v>167</v>
      </c>
      <c r="AT10" s="288"/>
      <c r="AU10" s="288"/>
      <c r="AV10" s="287"/>
      <c r="AW10" s="287"/>
      <c r="AX10" s="287"/>
      <c r="AY10" s="287"/>
      <c r="AZ10" s="175" t="s">
        <v>167</v>
      </c>
      <c r="BA10" s="288"/>
      <c r="BB10" s="287" t="s">
        <v>167</v>
      </c>
      <c r="BC10" s="288" t="s">
        <v>167</v>
      </c>
      <c r="BD10" s="292" t="s">
        <v>167</v>
      </c>
      <c r="BE10" s="288"/>
      <c r="BF10" s="287" t="s">
        <v>167</v>
      </c>
      <c r="BG10" s="287" t="s">
        <v>167</v>
      </c>
      <c r="BH10" s="288" t="s">
        <v>167</v>
      </c>
      <c r="BI10" s="292" t="s">
        <v>167</v>
      </c>
      <c r="BJ10" s="292"/>
      <c r="BK10" s="287"/>
      <c r="BL10" s="287"/>
      <c r="BM10" s="281"/>
      <c r="BN10" s="281"/>
      <c r="BO10" s="287"/>
      <c r="BP10" s="287"/>
      <c r="BQ10" s="288"/>
      <c r="BR10" s="292"/>
      <c r="BS10" s="287"/>
      <c r="BT10" s="175"/>
      <c r="BU10" s="175"/>
      <c r="BV10" s="287"/>
      <c r="BW10" s="280"/>
      <c r="BX10" s="281"/>
      <c r="BY10" s="287"/>
      <c r="BZ10" s="281" t="s">
        <v>167</v>
      </c>
      <c r="CA10" s="281" t="s">
        <v>167</v>
      </c>
      <c r="CB10" s="293"/>
      <c r="CC10" s="291"/>
      <c r="CS10" s="11"/>
      <c r="CT10" s="11"/>
      <c r="CU10" s="11"/>
      <c r="CV10" s="11"/>
      <c r="CW10" s="11"/>
      <c r="CX10" s="11"/>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row>
    <row r="11" spans="1:415" ht="30" customHeight="1" thickBot="1" x14ac:dyDescent="0.25">
      <c r="A11" s="374"/>
      <c r="B11" s="133" t="s">
        <v>182</v>
      </c>
      <c r="C11" s="221" t="s">
        <v>183</v>
      </c>
      <c r="D11" s="265" t="s">
        <v>166</v>
      </c>
      <c r="E11" s="266"/>
      <c r="F11" s="267"/>
      <c r="G11" s="267"/>
      <c r="H11" s="183">
        <v>1</v>
      </c>
      <c r="I11" s="183">
        <v>1</v>
      </c>
      <c r="J11" s="183">
        <v>4</v>
      </c>
      <c r="K11" s="183">
        <v>2</v>
      </c>
      <c r="L11" s="268"/>
      <c r="M11" s="183"/>
      <c r="N11" s="269"/>
      <c r="O11" s="270"/>
      <c r="P11" s="268"/>
      <c r="Q11" s="271"/>
      <c r="R11" s="269"/>
      <c r="S11" s="305"/>
      <c r="T11" s="272"/>
      <c r="U11" s="183"/>
      <c r="V11" s="273"/>
      <c r="W11" s="183"/>
      <c r="X11" s="274"/>
      <c r="Y11" s="124" t="s">
        <v>262</v>
      </c>
      <c r="Z11" s="294"/>
      <c r="AA11" s="295"/>
      <c r="AB11" s="295"/>
      <c r="AC11" s="295"/>
      <c r="AD11" s="295"/>
      <c r="AE11" s="295"/>
      <c r="AF11" s="295" t="s">
        <v>167</v>
      </c>
      <c r="AG11" s="295" t="s">
        <v>167</v>
      </c>
      <c r="AH11" s="295" t="s">
        <v>167</v>
      </c>
      <c r="AI11" s="295" t="s">
        <v>167</v>
      </c>
      <c r="AJ11" s="295" t="s">
        <v>167</v>
      </c>
      <c r="AK11" s="295" t="s">
        <v>167</v>
      </c>
      <c r="AL11" s="296"/>
      <c r="AM11" s="296"/>
      <c r="AN11" s="296"/>
      <c r="AO11" s="295" t="s">
        <v>167</v>
      </c>
      <c r="AP11" s="295" t="s">
        <v>167</v>
      </c>
      <c r="AQ11" s="295" t="s">
        <v>167</v>
      </c>
      <c r="AR11" s="295" t="s">
        <v>167</v>
      </c>
      <c r="AS11" s="296"/>
      <c r="AT11" s="296"/>
      <c r="AU11" s="296"/>
      <c r="AV11" s="296"/>
      <c r="AW11" s="296"/>
      <c r="AX11" s="297"/>
      <c r="AY11" s="297"/>
      <c r="AZ11" s="296"/>
      <c r="BA11" s="296"/>
      <c r="BB11" s="296"/>
      <c r="BC11" s="296"/>
      <c r="BD11" s="296"/>
      <c r="BE11" s="296"/>
      <c r="BF11" s="296"/>
      <c r="BG11" s="296"/>
      <c r="BH11" s="296"/>
      <c r="BI11" s="296"/>
      <c r="BJ11" s="296"/>
      <c r="BK11" s="296"/>
      <c r="BL11" s="298"/>
      <c r="BM11" s="296"/>
      <c r="BN11" s="296"/>
      <c r="BO11" s="296"/>
      <c r="BP11" s="296"/>
      <c r="BQ11" s="296"/>
      <c r="BR11" s="296"/>
      <c r="BS11" s="296"/>
      <c r="BT11" s="296"/>
      <c r="BU11" s="296"/>
      <c r="BV11" s="296"/>
      <c r="BW11" s="296"/>
      <c r="BX11" s="296"/>
      <c r="BY11" s="296"/>
      <c r="BZ11" s="296"/>
      <c r="CA11" s="296"/>
      <c r="CB11" s="299"/>
      <c r="CC11" s="300"/>
      <c r="CS11" s="11"/>
      <c r="CT11" s="11"/>
      <c r="CU11" s="11"/>
      <c r="CV11" s="11"/>
      <c r="CW11" s="11"/>
      <c r="CX11" s="11"/>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row>
    <row r="12" spans="1:415" s="72" customFormat="1" ht="15" customHeight="1" thickBot="1" x14ac:dyDescent="0.25">
      <c r="A12" s="15"/>
      <c r="B12" s="17"/>
      <c r="C12" s="11"/>
      <c r="D12" s="11"/>
      <c r="E12" s="11"/>
      <c r="F12" s="11"/>
      <c r="G12" s="11"/>
      <c r="H12" s="11"/>
      <c r="I12" s="11"/>
      <c r="J12" s="11"/>
      <c r="K12" s="11"/>
      <c r="L12" s="90"/>
      <c r="M12" s="90"/>
      <c r="N12" s="90"/>
      <c r="O12" s="90"/>
      <c r="P12" s="90"/>
      <c r="Q12" s="90"/>
      <c r="R12" s="347" t="s">
        <v>185</v>
      </c>
      <c r="S12" s="348"/>
      <c r="T12" s="348"/>
      <c r="U12" s="348"/>
      <c r="V12" s="348"/>
      <c r="W12" s="348"/>
      <c r="X12" s="348"/>
      <c r="Y12" s="349"/>
      <c r="Z12" s="179">
        <v>396</v>
      </c>
      <c r="AA12" s="180">
        <v>365</v>
      </c>
      <c r="AB12" s="180">
        <v>365</v>
      </c>
      <c r="AC12" s="180">
        <v>396</v>
      </c>
      <c r="AD12" s="180">
        <v>396</v>
      </c>
      <c r="AE12" s="180">
        <v>365</v>
      </c>
      <c r="AF12" s="180">
        <v>365</v>
      </c>
      <c r="AG12" s="180">
        <v>365</v>
      </c>
      <c r="AH12" s="180">
        <v>90</v>
      </c>
      <c r="AI12" s="180">
        <v>90</v>
      </c>
      <c r="AJ12" s="180">
        <v>365</v>
      </c>
      <c r="AK12" s="180">
        <v>365</v>
      </c>
      <c r="AL12" s="181">
        <v>365</v>
      </c>
      <c r="AM12" s="181">
        <v>365</v>
      </c>
      <c r="AN12" s="180">
        <v>999</v>
      </c>
      <c r="AO12" s="180">
        <v>365</v>
      </c>
      <c r="AP12" s="180">
        <v>365</v>
      </c>
      <c r="AQ12" s="180">
        <v>365</v>
      </c>
      <c r="AR12" s="180">
        <v>365</v>
      </c>
      <c r="AS12" s="180">
        <v>90</v>
      </c>
      <c r="AT12" s="180">
        <v>180</v>
      </c>
      <c r="AU12" s="180">
        <v>180</v>
      </c>
      <c r="AV12" s="180">
        <v>540</v>
      </c>
      <c r="AW12" s="180">
        <v>540</v>
      </c>
      <c r="AX12" s="180">
        <v>540</v>
      </c>
      <c r="AY12" s="180">
        <v>540</v>
      </c>
      <c r="AZ12" s="180">
        <v>720</v>
      </c>
      <c r="BA12" s="180">
        <v>540</v>
      </c>
      <c r="BB12" s="180">
        <v>760</v>
      </c>
      <c r="BC12" s="180">
        <v>365</v>
      </c>
      <c r="BD12" s="180">
        <f>(365*2)+30</f>
        <v>760</v>
      </c>
      <c r="BE12" s="180">
        <v>720</v>
      </c>
      <c r="BF12" s="180">
        <v>365</v>
      </c>
      <c r="BG12" s="180">
        <v>365</v>
      </c>
      <c r="BH12" s="180">
        <v>365</v>
      </c>
      <c r="BI12" s="180">
        <v>365</v>
      </c>
      <c r="BJ12" s="180">
        <v>720</v>
      </c>
      <c r="BK12" s="180">
        <v>540</v>
      </c>
      <c r="BL12" s="180">
        <f>(365*2)+30</f>
        <v>760</v>
      </c>
      <c r="BM12" s="180">
        <v>540</v>
      </c>
      <c r="BN12" s="180">
        <v>365</v>
      </c>
      <c r="BO12" s="180">
        <v>90</v>
      </c>
      <c r="BP12" s="180">
        <v>90</v>
      </c>
      <c r="BQ12" s="180">
        <v>540</v>
      </c>
      <c r="BR12" s="180">
        <v>365</v>
      </c>
      <c r="BS12" s="180">
        <v>365</v>
      </c>
      <c r="BT12" s="180">
        <v>720</v>
      </c>
      <c r="BU12" s="180">
        <v>365</v>
      </c>
      <c r="BV12" s="180">
        <v>999</v>
      </c>
      <c r="BW12" s="180">
        <v>540</v>
      </c>
      <c r="BX12" s="180">
        <v>90</v>
      </c>
      <c r="BY12" s="180">
        <v>90</v>
      </c>
      <c r="BZ12" s="180">
        <v>365</v>
      </c>
      <c r="CA12" s="180">
        <v>90</v>
      </c>
      <c r="CB12" s="185">
        <v>365</v>
      </c>
      <c r="CC12" s="196">
        <v>365</v>
      </c>
      <c r="CD12" s="15"/>
      <c r="CE12" s="15"/>
      <c r="CF12" s="15"/>
      <c r="CG12" s="15"/>
      <c r="CH12" s="15"/>
      <c r="CI12" s="15"/>
      <c r="CJ12" s="15"/>
      <c r="CK12" s="15"/>
      <c r="CL12" s="15"/>
      <c r="CM12" s="15"/>
      <c r="CN12" s="15"/>
      <c r="CO12" s="15"/>
      <c r="CP12" s="15"/>
      <c r="CQ12" s="15"/>
      <c r="CR12" s="15"/>
      <c r="CS12" s="15"/>
      <c r="CT12" s="15"/>
      <c r="CU12" s="15"/>
      <c r="CV12" s="15"/>
      <c r="CW12" s="15"/>
      <c r="CX12" s="11"/>
      <c r="CY12" s="11"/>
      <c r="CZ12" s="11"/>
      <c r="DA12" s="11"/>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row>
    <row r="13" spans="1:415" s="72" customFormat="1" ht="15" customHeight="1" x14ac:dyDescent="0.2">
      <c r="A13" s="15"/>
      <c r="B13" s="91"/>
      <c r="C13" s="92"/>
      <c r="D13" s="93"/>
      <c r="E13" s="93"/>
      <c r="F13" s="93"/>
      <c r="G13" s="93"/>
      <c r="H13" s="93"/>
      <c r="I13" s="93"/>
      <c r="J13" s="93"/>
      <c r="K13" s="93"/>
      <c r="L13" s="90"/>
      <c r="M13" s="90"/>
      <c r="N13" s="90"/>
      <c r="O13" s="90"/>
      <c r="P13" s="90"/>
      <c r="Q13" s="90"/>
      <c r="R13" s="350" t="s">
        <v>186</v>
      </c>
      <c r="S13" s="351"/>
      <c r="T13" s="351"/>
      <c r="U13" s="351"/>
      <c r="V13" s="351"/>
      <c r="W13" s="351"/>
      <c r="X13" s="351"/>
      <c r="Y13" s="351"/>
      <c r="Z13" s="182"/>
      <c r="AA13" s="176"/>
      <c r="AB13" s="176"/>
      <c r="AC13" s="176"/>
      <c r="AD13" s="176">
        <v>1</v>
      </c>
      <c r="AE13" s="176">
        <v>3</v>
      </c>
      <c r="AF13" s="176">
        <v>2</v>
      </c>
      <c r="AG13" s="176">
        <v>2</v>
      </c>
      <c r="AH13" s="176">
        <v>1</v>
      </c>
      <c r="AI13" s="176">
        <v>1</v>
      </c>
      <c r="AJ13" s="176"/>
      <c r="AK13" s="176"/>
      <c r="AL13" s="176">
        <v>3</v>
      </c>
      <c r="AM13" s="176">
        <v>3</v>
      </c>
      <c r="AN13" s="176"/>
      <c r="AO13" s="176">
        <v>2</v>
      </c>
      <c r="AP13" s="176">
        <v>2</v>
      </c>
      <c r="AQ13" s="176">
        <v>2</v>
      </c>
      <c r="AR13" s="176">
        <v>2</v>
      </c>
      <c r="AS13" s="176">
        <v>1</v>
      </c>
      <c r="AT13" s="176">
        <v>1</v>
      </c>
      <c r="AU13" s="176">
        <v>1</v>
      </c>
      <c r="AV13" s="176">
        <v>2</v>
      </c>
      <c r="AW13" s="176">
        <v>2</v>
      </c>
      <c r="AX13" s="176"/>
      <c r="AY13" s="176"/>
      <c r="AZ13" s="176"/>
      <c r="BA13" s="176"/>
      <c r="BB13" s="176"/>
      <c r="BC13" s="176">
        <v>2</v>
      </c>
      <c r="BD13" s="176">
        <v>2</v>
      </c>
      <c r="BE13" s="176"/>
      <c r="BF13" s="176"/>
      <c r="BG13" s="176">
        <v>3</v>
      </c>
      <c r="BH13" s="176">
        <v>3</v>
      </c>
      <c r="BI13" s="176">
        <v>2</v>
      </c>
      <c r="BJ13" s="176"/>
      <c r="BK13" s="176"/>
      <c r="BL13" s="176"/>
      <c r="BM13" s="176"/>
      <c r="BN13" s="176">
        <v>1</v>
      </c>
      <c r="BO13" s="176">
        <v>1</v>
      </c>
      <c r="BP13" s="176">
        <v>1</v>
      </c>
      <c r="BQ13" s="176"/>
      <c r="BR13" s="176">
        <v>2</v>
      </c>
      <c r="BS13" s="176">
        <v>1</v>
      </c>
      <c r="BT13" s="176"/>
      <c r="BU13" s="176"/>
      <c r="BV13" s="176"/>
      <c r="BW13" s="176">
        <v>2</v>
      </c>
      <c r="BX13" s="176"/>
      <c r="BY13" s="176"/>
      <c r="BZ13" s="176"/>
      <c r="CA13" s="176">
        <v>1</v>
      </c>
      <c r="CB13" s="186">
        <v>2</v>
      </c>
      <c r="CC13" s="197">
        <v>5</v>
      </c>
      <c r="CD13" s="15"/>
      <c r="CE13" s="15"/>
      <c r="CF13" s="15"/>
      <c r="CG13" s="15"/>
      <c r="CH13" s="15"/>
      <c r="CI13" s="15"/>
      <c r="CJ13" s="15"/>
      <c r="CK13" s="15"/>
      <c r="CL13" s="15"/>
      <c r="CM13" s="15"/>
      <c r="CN13" s="15"/>
      <c r="CO13" s="15"/>
      <c r="CP13" s="15"/>
      <c r="CQ13" s="15"/>
      <c r="CR13" s="15"/>
      <c r="CS13" s="15"/>
      <c r="CT13" s="15"/>
      <c r="CU13" s="15"/>
      <c r="CV13" s="15"/>
      <c r="CW13" s="15"/>
      <c r="CX13" s="11"/>
      <c r="CY13" s="11"/>
      <c r="CZ13" s="11"/>
      <c r="DA13" s="11"/>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row>
    <row r="14" spans="1:415" ht="15" customHeight="1" x14ac:dyDescent="0.2">
      <c r="A14" s="15"/>
      <c r="B14" s="91"/>
      <c r="C14" s="92"/>
      <c r="D14" s="93"/>
      <c r="E14" s="93"/>
      <c r="F14" s="93"/>
      <c r="G14" s="93"/>
      <c r="H14" s="93"/>
      <c r="I14" s="93"/>
      <c r="J14" s="93"/>
      <c r="K14" s="93"/>
      <c r="L14" s="90"/>
      <c r="M14" s="90"/>
      <c r="N14" s="90"/>
      <c r="O14" s="90"/>
      <c r="P14" s="90"/>
      <c r="Q14" s="90"/>
      <c r="R14" s="352" t="s">
        <v>187</v>
      </c>
      <c r="S14" s="353"/>
      <c r="T14" s="353"/>
      <c r="U14" s="353"/>
      <c r="V14" s="353"/>
      <c r="W14" s="353"/>
      <c r="X14" s="353"/>
      <c r="Y14" s="353"/>
      <c r="Z14" s="100"/>
      <c r="AA14" s="16"/>
      <c r="AB14" s="16"/>
      <c r="AC14" s="16"/>
      <c r="AD14" s="16">
        <v>1</v>
      </c>
      <c r="AE14" s="16"/>
      <c r="AF14" s="16"/>
      <c r="AG14" s="16"/>
      <c r="AH14" s="16"/>
      <c r="AI14" s="16"/>
      <c r="AJ14" s="16">
        <v>1</v>
      </c>
      <c r="AK14" s="16">
        <v>1</v>
      </c>
      <c r="AL14" s="16">
        <v>3</v>
      </c>
      <c r="AM14" s="16">
        <v>3</v>
      </c>
      <c r="AN14" s="16"/>
      <c r="AO14" s="16"/>
      <c r="AP14" s="16"/>
      <c r="AQ14" s="16">
        <v>2</v>
      </c>
      <c r="AR14" s="16">
        <v>2</v>
      </c>
      <c r="AS14" s="16">
        <v>1</v>
      </c>
      <c r="AT14" s="16"/>
      <c r="AU14" s="16"/>
      <c r="AV14" s="16">
        <v>2</v>
      </c>
      <c r="AW14" s="16">
        <v>2</v>
      </c>
      <c r="AX14" s="16"/>
      <c r="AY14" s="16"/>
      <c r="AZ14" s="16"/>
      <c r="BA14" s="16"/>
      <c r="BB14" s="16"/>
      <c r="BC14" s="16">
        <v>2</v>
      </c>
      <c r="BD14" s="16">
        <v>2</v>
      </c>
      <c r="BE14" s="16"/>
      <c r="BF14" s="16"/>
      <c r="BG14" s="16">
        <v>3</v>
      </c>
      <c r="BH14" s="16">
        <v>3</v>
      </c>
      <c r="BI14" s="16">
        <v>2</v>
      </c>
      <c r="BJ14" s="16"/>
      <c r="BK14" s="16"/>
      <c r="BL14" s="16"/>
      <c r="BM14" s="16"/>
      <c r="BN14" s="16">
        <v>1</v>
      </c>
      <c r="BO14" s="16"/>
      <c r="BP14" s="16"/>
      <c r="BQ14" s="16"/>
      <c r="BR14" s="16">
        <v>2</v>
      </c>
      <c r="BS14" s="16">
        <v>1</v>
      </c>
      <c r="BT14" s="16"/>
      <c r="BU14" s="16"/>
      <c r="BV14" s="16"/>
      <c r="BW14" s="16">
        <v>2</v>
      </c>
      <c r="BX14" s="16">
        <v>1</v>
      </c>
      <c r="BY14" s="16">
        <v>1</v>
      </c>
      <c r="BZ14" s="16"/>
      <c r="CA14" s="16">
        <v>1</v>
      </c>
      <c r="CB14" s="187">
        <v>2</v>
      </c>
      <c r="CC14" s="198">
        <v>5</v>
      </c>
      <c r="CX14" s="11"/>
      <c r="CY14" s="11"/>
      <c r="CZ14" s="11"/>
      <c r="DA14" s="11"/>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row>
    <row r="15" spans="1:415" ht="15" customHeight="1" thickBot="1" x14ac:dyDescent="0.25">
      <c r="A15" s="15"/>
      <c r="B15" s="94"/>
      <c r="C15" s="92"/>
      <c r="D15" s="93"/>
      <c r="E15" s="93"/>
      <c r="F15" s="93"/>
      <c r="G15" s="93"/>
      <c r="H15" s="93"/>
      <c r="I15" s="93"/>
      <c r="J15" s="93"/>
      <c r="K15" s="93"/>
      <c r="L15" s="90"/>
      <c r="M15" s="90"/>
      <c r="N15" s="90"/>
      <c r="O15" s="90"/>
      <c r="P15" s="90"/>
      <c r="Q15" s="90"/>
      <c r="R15" s="345" t="s">
        <v>188</v>
      </c>
      <c r="S15" s="346"/>
      <c r="T15" s="346"/>
      <c r="U15" s="346"/>
      <c r="V15" s="346"/>
      <c r="W15" s="346"/>
      <c r="X15" s="346"/>
      <c r="Y15" s="346"/>
      <c r="Z15" s="98">
        <v>0</v>
      </c>
      <c r="AA15" s="99">
        <v>0</v>
      </c>
      <c r="AB15" s="99">
        <v>0</v>
      </c>
      <c r="AC15" s="99">
        <v>0</v>
      </c>
      <c r="AD15" s="99">
        <v>2</v>
      </c>
      <c r="AE15" s="99">
        <v>3</v>
      </c>
      <c r="AF15" s="99">
        <v>3</v>
      </c>
      <c r="AG15" s="99">
        <v>3</v>
      </c>
      <c r="AH15" s="99">
        <v>2.4</v>
      </c>
      <c r="AI15" s="99">
        <v>2.4</v>
      </c>
      <c r="AJ15" s="99">
        <v>3</v>
      </c>
      <c r="AK15" s="99">
        <v>3</v>
      </c>
      <c r="AL15" s="99">
        <v>3</v>
      </c>
      <c r="AM15" s="99">
        <v>3</v>
      </c>
      <c r="AN15" s="99">
        <v>0</v>
      </c>
      <c r="AO15" s="99">
        <v>3</v>
      </c>
      <c r="AP15" s="99">
        <v>3</v>
      </c>
      <c r="AQ15" s="99">
        <v>3</v>
      </c>
      <c r="AR15" s="99">
        <v>3</v>
      </c>
      <c r="AS15" s="99">
        <v>3</v>
      </c>
      <c r="AT15" s="99">
        <v>3</v>
      </c>
      <c r="AU15" s="99">
        <v>3</v>
      </c>
      <c r="AV15" s="99">
        <v>3</v>
      </c>
      <c r="AW15" s="99">
        <v>3</v>
      </c>
      <c r="AX15" s="99">
        <v>0</v>
      </c>
      <c r="AY15" s="99">
        <v>0</v>
      </c>
      <c r="AZ15" s="99">
        <v>0</v>
      </c>
      <c r="BA15" s="99">
        <v>0</v>
      </c>
      <c r="BB15" s="99">
        <v>0</v>
      </c>
      <c r="BC15" s="99">
        <v>3</v>
      </c>
      <c r="BD15" s="99">
        <v>3</v>
      </c>
      <c r="BE15" s="99">
        <v>0</v>
      </c>
      <c r="BF15" s="99">
        <v>0</v>
      </c>
      <c r="BG15" s="99">
        <v>3</v>
      </c>
      <c r="BH15" s="99">
        <v>3</v>
      </c>
      <c r="BI15" s="99">
        <v>3</v>
      </c>
      <c r="BJ15" s="99">
        <v>0</v>
      </c>
      <c r="BK15" s="99">
        <v>0</v>
      </c>
      <c r="BL15" s="99">
        <v>0</v>
      </c>
      <c r="BM15" s="99">
        <v>0</v>
      </c>
      <c r="BN15" s="99">
        <v>3</v>
      </c>
      <c r="BO15" s="99">
        <v>2</v>
      </c>
      <c r="BP15" s="99">
        <v>2</v>
      </c>
      <c r="BQ15" s="99">
        <v>0</v>
      </c>
      <c r="BR15" s="99">
        <v>3</v>
      </c>
      <c r="BS15" s="99">
        <v>3</v>
      </c>
      <c r="BT15" s="99">
        <v>0</v>
      </c>
      <c r="BU15" s="99">
        <v>0</v>
      </c>
      <c r="BV15" s="99">
        <v>3</v>
      </c>
      <c r="BW15" s="99">
        <v>3</v>
      </c>
      <c r="BX15" s="99">
        <v>2</v>
      </c>
      <c r="BY15" s="99">
        <v>2</v>
      </c>
      <c r="BZ15" s="99">
        <v>0</v>
      </c>
      <c r="CA15" s="189">
        <v>3</v>
      </c>
      <c r="CB15" s="99">
        <v>3</v>
      </c>
      <c r="CC15" s="199">
        <v>3</v>
      </c>
      <c r="CY15" s="11"/>
      <c r="CZ15" s="11"/>
      <c r="DA15" s="11"/>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row>
    <row r="16" spans="1:415" ht="15" customHeight="1" x14ac:dyDescent="0.2">
      <c r="A16" s="15"/>
      <c r="B16" s="94"/>
      <c r="C16" s="95"/>
      <c r="D16" s="93"/>
      <c r="E16" s="93"/>
      <c r="F16" s="93"/>
      <c r="G16" s="93"/>
      <c r="H16" s="93"/>
      <c r="I16" s="93"/>
      <c r="J16" s="93"/>
      <c r="K16" s="93"/>
      <c r="L16" s="90"/>
      <c r="M16" s="90"/>
      <c r="N16" s="90"/>
      <c r="O16" s="90"/>
      <c r="P16" s="90"/>
      <c r="Q16" s="90"/>
      <c r="R16" s="341" t="s">
        <v>189</v>
      </c>
      <c r="S16" s="342"/>
      <c r="T16" s="342"/>
      <c r="U16" s="342"/>
      <c r="V16" s="342"/>
      <c r="W16" s="342"/>
      <c r="X16" s="342"/>
      <c r="Y16" s="342"/>
      <c r="Z16" s="100"/>
      <c r="AA16" s="16"/>
      <c r="AB16" s="16">
        <v>2</v>
      </c>
      <c r="AC16" s="16">
        <v>1</v>
      </c>
      <c r="AD16" s="16"/>
      <c r="AE16" s="16">
        <v>3</v>
      </c>
      <c r="AF16" s="16"/>
      <c r="AG16" s="16"/>
      <c r="AH16" s="16"/>
      <c r="AI16" s="16"/>
      <c r="AJ16" s="16"/>
      <c r="AK16" s="16"/>
      <c r="AL16" s="16"/>
      <c r="AM16" s="16"/>
      <c r="AN16" s="16"/>
      <c r="AO16" s="16"/>
      <c r="AP16" s="16"/>
      <c r="AQ16" s="16"/>
      <c r="AR16" s="16"/>
      <c r="AS16" s="16"/>
      <c r="AT16" s="16"/>
      <c r="AU16" s="16"/>
      <c r="AV16" s="16"/>
      <c r="AW16" s="16"/>
      <c r="AX16" s="16">
        <v>2</v>
      </c>
      <c r="AY16" s="16">
        <v>2</v>
      </c>
      <c r="AZ16" s="16"/>
      <c r="BA16" s="16">
        <v>1</v>
      </c>
      <c r="BB16" s="101">
        <v>1</v>
      </c>
      <c r="BC16" s="16">
        <v>2</v>
      </c>
      <c r="BD16" s="16">
        <v>2</v>
      </c>
      <c r="BE16" s="16">
        <v>1</v>
      </c>
      <c r="BF16" s="16">
        <v>3</v>
      </c>
      <c r="BG16" s="16">
        <v>1</v>
      </c>
      <c r="BH16" s="16">
        <v>1</v>
      </c>
      <c r="BI16" s="16">
        <v>3</v>
      </c>
      <c r="BJ16" s="16"/>
      <c r="BK16" s="16">
        <v>1</v>
      </c>
      <c r="BL16" s="16">
        <v>1</v>
      </c>
      <c r="BM16" s="16"/>
      <c r="BN16" s="16">
        <v>2</v>
      </c>
      <c r="BO16" s="16"/>
      <c r="BP16" s="16"/>
      <c r="BQ16" s="102"/>
      <c r="BR16" s="16"/>
      <c r="BS16" s="16">
        <v>1</v>
      </c>
      <c r="BT16" s="16">
        <v>1</v>
      </c>
      <c r="BU16" s="16">
        <v>2</v>
      </c>
      <c r="BV16" s="16"/>
      <c r="BW16" s="16"/>
      <c r="BX16" s="16"/>
      <c r="BY16" s="16"/>
      <c r="BZ16" s="16">
        <v>2</v>
      </c>
      <c r="CA16" s="16"/>
      <c r="CB16" s="187"/>
      <c r="CC16" s="198"/>
      <c r="CY16" s="11"/>
      <c r="CZ16" s="11"/>
      <c r="DA16" s="11"/>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row>
    <row r="17" spans="1:415" s="72" customFormat="1" ht="15" customHeight="1" x14ac:dyDescent="0.2">
      <c r="A17" s="15"/>
      <c r="B17" s="94"/>
      <c r="C17" s="96"/>
      <c r="D17" s="93"/>
      <c r="E17" s="93"/>
      <c r="F17" s="93"/>
      <c r="G17" s="93"/>
      <c r="H17" s="93"/>
      <c r="I17" s="93"/>
      <c r="J17" s="93"/>
      <c r="K17" s="93"/>
      <c r="L17" s="90"/>
      <c r="M17" s="90"/>
      <c r="N17" s="90"/>
      <c r="O17" s="90"/>
      <c r="P17" s="90"/>
      <c r="Q17" s="90"/>
      <c r="R17" s="343" t="s">
        <v>190</v>
      </c>
      <c r="S17" s="344"/>
      <c r="T17" s="344"/>
      <c r="U17" s="344"/>
      <c r="V17" s="344"/>
      <c r="W17" s="344"/>
      <c r="X17" s="344"/>
      <c r="Y17" s="344"/>
      <c r="Z17" s="100"/>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v>2</v>
      </c>
      <c r="AY17" s="16">
        <v>2</v>
      </c>
      <c r="AZ17" s="16"/>
      <c r="BA17" s="16">
        <v>1</v>
      </c>
      <c r="BB17" s="16">
        <v>1</v>
      </c>
      <c r="BC17" s="16">
        <v>2</v>
      </c>
      <c r="BD17" s="16">
        <v>2</v>
      </c>
      <c r="BE17" s="16">
        <v>1</v>
      </c>
      <c r="BF17" s="16">
        <v>3</v>
      </c>
      <c r="BG17" s="16">
        <v>1</v>
      </c>
      <c r="BH17" s="16">
        <v>1</v>
      </c>
      <c r="BI17" s="16">
        <v>3</v>
      </c>
      <c r="BJ17" s="16"/>
      <c r="BK17" s="16">
        <v>1</v>
      </c>
      <c r="BL17" s="16">
        <v>1</v>
      </c>
      <c r="BM17" s="16"/>
      <c r="BN17" s="16">
        <v>2</v>
      </c>
      <c r="BO17" s="16"/>
      <c r="BP17" s="16"/>
      <c r="BQ17" s="102"/>
      <c r="BR17" s="16"/>
      <c r="BS17" s="16">
        <v>1</v>
      </c>
      <c r="BT17" s="16">
        <v>1</v>
      </c>
      <c r="BU17" s="16">
        <v>2</v>
      </c>
      <c r="BV17" s="16"/>
      <c r="BW17" s="16"/>
      <c r="BX17" s="16"/>
      <c r="BY17" s="16"/>
      <c r="BZ17" s="16">
        <v>2</v>
      </c>
      <c r="CA17" s="16"/>
      <c r="CB17" s="187"/>
      <c r="CC17" s="198"/>
      <c r="CD17" s="15"/>
      <c r="CE17" s="15"/>
      <c r="CF17" s="15"/>
      <c r="CG17" s="15"/>
      <c r="CH17" s="15"/>
      <c r="CI17" s="15"/>
      <c r="CJ17" s="15"/>
      <c r="CK17" s="15"/>
      <c r="CL17" s="15"/>
      <c r="CM17" s="15"/>
      <c r="CN17" s="15"/>
      <c r="CO17" s="15"/>
      <c r="CP17" s="15"/>
      <c r="CQ17" s="15"/>
      <c r="CR17" s="15"/>
      <c r="CS17" s="15"/>
      <c r="CT17" s="15"/>
      <c r="CU17" s="15"/>
      <c r="CV17" s="15"/>
      <c r="CW17" s="15"/>
      <c r="CX17" s="15"/>
      <c r="CY17" s="11"/>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row>
    <row r="18" spans="1:415" s="15" customFormat="1" ht="15" customHeight="1" thickBot="1" x14ac:dyDescent="0.25">
      <c r="B18" s="9"/>
      <c r="C18" s="96"/>
      <c r="D18" s="93"/>
      <c r="E18" s="93"/>
      <c r="F18" s="93"/>
      <c r="G18" s="93"/>
      <c r="H18" s="93"/>
      <c r="I18" s="93"/>
      <c r="J18" s="93"/>
      <c r="K18" s="93"/>
      <c r="L18" s="90"/>
      <c r="M18" s="90"/>
      <c r="N18" s="90"/>
      <c r="O18" s="90"/>
      <c r="P18" s="90"/>
      <c r="Q18" s="90"/>
      <c r="R18" s="345" t="s">
        <v>193</v>
      </c>
      <c r="S18" s="346"/>
      <c r="T18" s="346"/>
      <c r="U18" s="346"/>
      <c r="V18" s="346"/>
      <c r="W18" s="346"/>
      <c r="X18" s="346"/>
      <c r="Y18" s="346"/>
      <c r="Z18" s="98">
        <v>0</v>
      </c>
      <c r="AA18" s="99">
        <v>0</v>
      </c>
      <c r="AB18" s="99">
        <v>2</v>
      </c>
      <c r="AC18" s="99">
        <v>2</v>
      </c>
      <c r="AD18" s="99">
        <v>0</v>
      </c>
      <c r="AE18" s="99">
        <v>3</v>
      </c>
      <c r="AF18" s="99">
        <v>0</v>
      </c>
      <c r="AG18" s="99">
        <v>0</v>
      </c>
      <c r="AH18" s="99">
        <v>0</v>
      </c>
      <c r="AI18" s="99">
        <v>0</v>
      </c>
      <c r="AJ18" s="99">
        <v>0</v>
      </c>
      <c r="AK18" s="99">
        <v>0</v>
      </c>
      <c r="AL18" s="99">
        <v>0</v>
      </c>
      <c r="AM18" s="99">
        <v>0</v>
      </c>
      <c r="AN18" s="99">
        <v>0</v>
      </c>
      <c r="AO18" s="99">
        <v>0</v>
      </c>
      <c r="AP18" s="99">
        <v>0</v>
      </c>
      <c r="AQ18" s="99">
        <v>0</v>
      </c>
      <c r="AR18" s="99">
        <v>0</v>
      </c>
      <c r="AS18" s="99">
        <v>0</v>
      </c>
      <c r="AT18" s="99">
        <v>0</v>
      </c>
      <c r="AU18" s="99">
        <v>0</v>
      </c>
      <c r="AV18" s="99">
        <v>0</v>
      </c>
      <c r="AW18" s="99">
        <v>0</v>
      </c>
      <c r="AX18" s="99">
        <v>3</v>
      </c>
      <c r="AY18" s="99">
        <v>3</v>
      </c>
      <c r="AZ18" s="99">
        <v>0</v>
      </c>
      <c r="BA18" s="99">
        <v>3</v>
      </c>
      <c r="BB18" s="99">
        <v>3</v>
      </c>
      <c r="BC18" s="99">
        <v>3</v>
      </c>
      <c r="BD18" s="99">
        <v>3</v>
      </c>
      <c r="BE18" s="99">
        <v>3</v>
      </c>
      <c r="BF18" s="99">
        <v>3</v>
      </c>
      <c r="BG18" s="99">
        <v>3</v>
      </c>
      <c r="BH18" s="99">
        <v>3</v>
      </c>
      <c r="BI18" s="99">
        <v>3</v>
      </c>
      <c r="BJ18" s="99">
        <v>0</v>
      </c>
      <c r="BK18" s="99">
        <v>3</v>
      </c>
      <c r="BL18" s="99">
        <v>3</v>
      </c>
      <c r="BM18" s="99">
        <v>0</v>
      </c>
      <c r="BN18" s="99">
        <v>3</v>
      </c>
      <c r="BO18" s="99">
        <v>0</v>
      </c>
      <c r="BP18" s="99">
        <v>0</v>
      </c>
      <c r="BQ18" s="99">
        <v>0</v>
      </c>
      <c r="BR18" s="99">
        <v>0</v>
      </c>
      <c r="BS18" s="99">
        <v>3</v>
      </c>
      <c r="BT18" s="99">
        <v>3</v>
      </c>
      <c r="BU18" s="99">
        <v>3</v>
      </c>
      <c r="BV18" s="99">
        <v>3</v>
      </c>
      <c r="BW18" s="99">
        <v>0</v>
      </c>
      <c r="BX18" s="99">
        <v>0</v>
      </c>
      <c r="BY18" s="99">
        <v>0</v>
      </c>
      <c r="BZ18" s="99">
        <v>3</v>
      </c>
      <c r="CA18" s="189">
        <v>0</v>
      </c>
      <c r="CB18" s="99">
        <v>0</v>
      </c>
      <c r="CC18" s="199">
        <v>0</v>
      </c>
      <c r="CY18" s="11"/>
    </row>
    <row r="19" spans="1:415" s="15" customFormat="1" ht="15" customHeight="1" x14ac:dyDescent="0.2">
      <c r="B19" s="9"/>
      <c r="C19" s="95"/>
      <c r="D19" s="93"/>
      <c r="E19" s="93"/>
      <c r="F19" s="93"/>
      <c r="G19" s="93"/>
      <c r="H19" s="93"/>
      <c r="I19" s="93"/>
      <c r="J19" s="93"/>
      <c r="K19" s="93"/>
      <c r="L19" s="90"/>
      <c r="M19" s="90"/>
      <c r="N19" s="90"/>
      <c r="O19" s="90"/>
      <c r="P19" s="90"/>
      <c r="Q19" s="90"/>
      <c r="R19" s="341" t="s">
        <v>198</v>
      </c>
      <c r="S19" s="342"/>
      <c r="T19" s="342"/>
      <c r="U19" s="342"/>
      <c r="V19" s="342"/>
      <c r="W19" s="342"/>
      <c r="X19" s="342"/>
      <c r="Y19" s="342"/>
      <c r="Z19" s="103">
        <v>1</v>
      </c>
      <c r="AA19" s="104">
        <v>2</v>
      </c>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v>2</v>
      </c>
      <c r="BA19" s="104"/>
      <c r="BB19" s="104"/>
      <c r="BC19" s="104"/>
      <c r="BD19" s="104"/>
      <c r="BE19" s="104"/>
      <c r="BF19" s="104"/>
      <c r="BG19" s="104"/>
      <c r="BH19" s="104"/>
      <c r="BI19" s="104"/>
      <c r="BJ19" s="104">
        <v>1</v>
      </c>
      <c r="BK19" s="104"/>
      <c r="BL19" s="104"/>
      <c r="BM19" s="104"/>
      <c r="BN19" s="104"/>
      <c r="BO19" s="104"/>
      <c r="BP19" s="104"/>
      <c r="BQ19" s="104"/>
      <c r="BR19" s="104"/>
      <c r="BS19" s="104"/>
      <c r="BT19" s="104"/>
      <c r="BU19" s="104"/>
      <c r="BV19" s="104"/>
      <c r="BW19" s="104"/>
      <c r="BX19" s="104"/>
      <c r="BY19" s="104"/>
      <c r="BZ19" s="104"/>
      <c r="CA19" s="104"/>
      <c r="CB19" s="188"/>
      <c r="CC19" s="200"/>
      <c r="CY19" s="11"/>
    </row>
    <row r="20" spans="1:415" s="15" customFormat="1" ht="15" customHeight="1" x14ac:dyDescent="0.2">
      <c r="B20" s="9"/>
      <c r="C20" s="96"/>
      <c r="D20" s="93"/>
      <c r="E20" s="93"/>
      <c r="F20" s="93"/>
      <c r="G20" s="93"/>
      <c r="H20" s="93"/>
      <c r="I20" s="93"/>
      <c r="J20" s="93"/>
      <c r="K20" s="93"/>
      <c r="L20" s="90"/>
      <c r="M20" s="90"/>
      <c r="N20" s="90"/>
      <c r="O20" s="90"/>
      <c r="P20" s="90"/>
      <c r="Q20" s="90"/>
      <c r="R20" s="343" t="s">
        <v>203</v>
      </c>
      <c r="S20" s="344"/>
      <c r="T20" s="344"/>
      <c r="U20" s="344"/>
      <c r="V20" s="344"/>
      <c r="W20" s="344"/>
      <c r="X20" s="344"/>
      <c r="Y20" s="344"/>
      <c r="Z20" s="103"/>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v>2</v>
      </c>
      <c r="BA20" s="104"/>
      <c r="BB20" s="104"/>
      <c r="BC20" s="104"/>
      <c r="BD20" s="104"/>
      <c r="BE20" s="104"/>
      <c r="BF20" s="104"/>
      <c r="BG20" s="104"/>
      <c r="BH20" s="104"/>
      <c r="BI20" s="104"/>
      <c r="BJ20" s="104">
        <v>1</v>
      </c>
      <c r="BK20" s="104"/>
      <c r="BL20" s="104"/>
      <c r="BM20" s="104"/>
      <c r="BN20" s="104"/>
      <c r="BO20" s="104"/>
      <c r="BP20" s="104"/>
      <c r="BQ20" s="104"/>
      <c r="BR20" s="104"/>
      <c r="BS20" s="104"/>
      <c r="BT20" s="104"/>
      <c r="BU20" s="104"/>
      <c r="BV20" s="104"/>
      <c r="BW20" s="104"/>
      <c r="BX20" s="104"/>
      <c r="BY20" s="104"/>
      <c r="BZ20" s="104"/>
      <c r="CA20" s="104"/>
      <c r="CB20" s="188"/>
      <c r="CC20" s="200"/>
      <c r="CY20" s="11"/>
    </row>
    <row r="21" spans="1:415" s="15" customFormat="1" ht="15" customHeight="1" thickBot="1" x14ac:dyDescent="0.25">
      <c r="B21" s="9"/>
      <c r="C21" s="96"/>
      <c r="D21" s="93"/>
      <c r="E21" s="93"/>
      <c r="F21" s="93"/>
      <c r="G21" s="93"/>
      <c r="H21" s="93"/>
      <c r="I21" s="93"/>
      <c r="J21" s="93"/>
      <c r="K21" s="93"/>
      <c r="L21" s="90"/>
      <c r="M21" s="90"/>
      <c r="N21" s="90"/>
      <c r="O21" s="90"/>
      <c r="P21" s="90"/>
      <c r="Q21" s="90"/>
      <c r="R21" s="339" t="s">
        <v>206</v>
      </c>
      <c r="S21" s="340"/>
      <c r="T21" s="340"/>
      <c r="U21" s="340"/>
      <c r="V21" s="340"/>
      <c r="W21" s="340"/>
      <c r="X21" s="340"/>
      <c r="Y21" s="340"/>
      <c r="Z21" s="105">
        <v>2</v>
      </c>
      <c r="AA21" s="106">
        <v>2</v>
      </c>
      <c r="AB21" s="106">
        <v>0</v>
      </c>
      <c r="AC21" s="106">
        <v>0</v>
      </c>
      <c r="AD21" s="106">
        <v>0</v>
      </c>
      <c r="AE21" s="106">
        <v>0</v>
      </c>
      <c r="AF21" s="106">
        <v>0</v>
      </c>
      <c r="AG21" s="106">
        <v>0</v>
      </c>
      <c r="AH21" s="106">
        <v>0</v>
      </c>
      <c r="AI21" s="106">
        <v>0</v>
      </c>
      <c r="AJ21" s="106">
        <v>0</v>
      </c>
      <c r="AK21" s="106">
        <v>0</v>
      </c>
      <c r="AL21" s="106">
        <v>0</v>
      </c>
      <c r="AM21" s="106">
        <v>0</v>
      </c>
      <c r="AN21" s="106">
        <v>0</v>
      </c>
      <c r="AO21" s="106">
        <v>0</v>
      </c>
      <c r="AP21" s="106">
        <v>0</v>
      </c>
      <c r="AQ21" s="106">
        <v>0</v>
      </c>
      <c r="AR21" s="106">
        <v>0</v>
      </c>
      <c r="AS21" s="106">
        <v>0</v>
      </c>
      <c r="AT21" s="106">
        <v>0</v>
      </c>
      <c r="AU21" s="106">
        <v>0</v>
      </c>
      <c r="AV21" s="106">
        <v>0</v>
      </c>
      <c r="AW21" s="106">
        <v>0</v>
      </c>
      <c r="AX21" s="106">
        <v>0</v>
      </c>
      <c r="AY21" s="106">
        <v>0</v>
      </c>
      <c r="AZ21" s="106">
        <v>2</v>
      </c>
      <c r="BA21" s="106">
        <v>0</v>
      </c>
      <c r="BB21" s="106">
        <v>0</v>
      </c>
      <c r="BC21" s="106">
        <v>0</v>
      </c>
      <c r="BD21" s="106">
        <v>0</v>
      </c>
      <c r="BE21" s="106">
        <v>0</v>
      </c>
      <c r="BF21" s="106">
        <v>0</v>
      </c>
      <c r="BG21" s="106">
        <v>0</v>
      </c>
      <c r="BH21" s="106">
        <v>0</v>
      </c>
      <c r="BI21" s="106">
        <v>0</v>
      </c>
      <c r="BJ21" s="106">
        <v>2</v>
      </c>
      <c r="BK21" s="106">
        <v>0</v>
      </c>
      <c r="BL21" s="106">
        <v>0</v>
      </c>
      <c r="BM21" s="106">
        <v>0</v>
      </c>
      <c r="BN21" s="106">
        <v>0</v>
      </c>
      <c r="BO21" s="106">
        <v>0</v>
      </c>
      <c r="BP21" s="106">
        <v>0</v>
      </c>
      <c r="BQ21" s="106">
        <v>0</v>
      </c>
      <c r="BR21" s="106">
        <v>0</v>
      </c>
      <c r="BS21" s="106">
        <v>0</v>
      </c>
      <c r="BT21" s="106">
        <v>0</v>
      </c>
      <c r="BU21" s="106">
        <v>0</v>
      </c>
      <c r="BV21" s="106">
        <v>0</v>
      </c>
      <c r="BW21" s="106">
        <v>0</v>
      </c>
      <c r="BX21" s="106">
        <v>0</v>
      </c>
      <c r="BY21" s="106">
        <v>0</v>
      </c>
      <c r="BZ21" s="106">
        <v>2</v>
      </c>
      <c r="CA21" s="190">
        <v>0</v>
      </c>
      <c r="CB21" s="106">
        <v>0</v>
      </c>
      <c r="CC21" s="201">
        <v>0</v>
      </c>
      <c r="CF21" s="364" t="s">
        <v>191</v>
      </c>
      <c r="CG21" s="364"/>
      <c r="CH21" s="364"/>
      <c r="CI21" s="364"/>
      <c r="CJ21" s="364"/>
      <c r="CK21" s="364"/>
      <c r="CL21" s="364"/>
      <c r="CM21" s="364"/>
      <c r="CN21" s="364"/>
      <c r="CO21" s="364"/>
      <c r="CP21" s="364"/>
      <c r="CQ21" s="364"/>
      <c r="CS21" s="365" t="s">
        <v>192</v>
      </c>
      <c r="CT21" s="365"/>
      <c r="CU21" s="365"/>
      <c r="CV21" s="365"/>
      <c r="CW21" s="365"/>
      <c r="CX21" s="365"/>
    </row>
    <row r="22" spans="1:415" s="15" customFormat="1" ht="15" customHeight="1" x14ac:dyDescent="0.2">
      <c r="B22" s="97"/>
      <c r="C22" s="96"/>
      <c r="D22" s="93"/>
      <c r="E22" s="93"/>
      <c r="F22" s="93"/>
      <c r="G22" s="93"/>
      <c r="H22" s="93"/>
      <c r="I22" s="93"/>
      <c r="J22" s="93"/>
      <c r="K22" s="93"/>
      <c r="L22" s="90"/>
      <c r="M22" s="90"/>
      <c r="N22" s="90"/>
      <c r="O22" s="90"/>
      <c r="P22" s="90"/>
      <c r="Q22" s="90"/>
      <c r="R22" s="327" t="s">
        <v>209</v>
      </c>
      <c r="S22" s="329"/>
      <c r="T22" s="329"/>
      <c r="U22" s="329"/>
      <c r="V22" s="329"/>
      <c r="W22" s="329"/>
      <c r="X22" s="329"/>
      <c r="Y22" s="330"/>
      <c r="Z22" s="73">
        <f>Z15*(MAX(Z13,Z14)*30/Z12)</f>
        <v>0</v>
      </c>
      <c r="AA22" s="73">
        <f>AA15*(MAX(AA13,AA14)*30/AA12)</f>
        <v>0</v>
      </c>
      <c r="AB22" s="73">
        <f>AB15*(MAX(AB13,AB14)*30/AB12)</f>
        <v>0</v>
      </c>
      <c r="AC22" s="73">
        <f>AC15*(MAX(AC13,AC14)*30/AC12)</f>
        <v>0</v>
      </c>
      <c r="AD22" s="73">
        <f t="shared" ref="AD22:CC22" si="0">AD15*(MAX(AD13,AD14)*30/AD12)</f>
        <v>0.15151515151515152</v>
      </c>
      <c r="AE22" s="73">
        <f t="shared" si="0"/>
        <v>0.73972602739726023</v>
      </c>
      <c r="AF22" s="73">
        <f t="shared" si="0"/>
        <v>0.49315068493150682</v>
      </c>
      <c r="AG22" s="73">
        <f t="shared" si="0"/>
        <v>0.49315068493150682</v>
      </c>
      <c r="AH22" s="73">
        <f t="shared" si="0"/>
        <v>0.79999999999999993</v>
      </c>
      <c r="AI22" s="73">
        <f t="shared" si="0"/>
        <v>0.79999999999999993</v>
      </c>
      <c r="AJ22" s="73">
        <f t="shared" si="0"/>
        <v>0.24657534246575341</v>
      </c>
      <c r="AK22" s="73">
        <f t="shared" si="0"/>
        <v>0.24657534246575341</v>
      </c>
      <c r="AL22" s="73">
        <f t="shared" ref="AL22:AS22" si="1">AL15*(MAX(AL13,AL14)*30/AL12)</f>
        <v>0.73972602739726023</v>
      </c>
      <c r="AM22" s="73">
        <f t="shared" si="1"/>
        <v>0.73972602739726023</v>
      </c>
      <c r="AN22" s="73">
        <f t="shared" si="1"/>
        <v>0</v>
      </c>
      <c r="AO22" s="73">
        <f t="shared" si="1"/>
        <v>0.49315068493150682</v>
      </c>
      <c r="AP22" s="73">
        <f t="shared" si="1"/>
        <v>0.49315068493150682</v>
      </c>
      <c r="AQ22" s="73">
        <f t="shared" si="1"/>
        <v>0.49315068493150682</v>
      </c>
      <c r="AR22" s="73">
        <f t="shared" si="1"/>
        <v>0.49315068493150682</v>
      </c>
      <c r="AS22" s="73">
        <f t="shared" si="1"/>
        <v>1</v>
      </c>
      <c r="AT22" s="73">
        <f t="shared" si="0"/>
        <v>0.5</v>
      </c>
      <c r="AU22" s="73">
        <f t="shared" si="0"/>
        <v>0.5</v>
      </c>
      <c r="AV22" s="73">
        <f t="shared" si="0"/>
        <v>0.33333333333333331</v>
      </c>
      <c r="AW22" s="73">
        <f t="shared" si="0"/>
        <v>0.33333333333333331</v>
      </c>
      <c r="AX22" s="73">
        <f t="shared" si="0"/>
        <v>0</v>
      </c>
      <c r="AY22" s="73">
        <f t="shared" si="0"/>
        <v>0</v>
      </c>
      <c r="AZ22" s="73">
        <f t="shared" si="0"/>
        <v>0</v>
      </c>
      <c r="BA22" s="73">
        <f t="shared" si="0"/>
        <v>0</v>
      </c>
      <c r="BB22" s="73">
        <f t="shared" si="0"/>
        <v>0</v>
      </c>
      <c r="BC22" s="73">
        <f t="shared" si="0"/>
        <v>0.49315068493150682</v>
      </c>
      <c r="BD22" s="73">
        <f t="shared" ref="BD22:BH22" si="2">BD15*(MAX(BD13,BD14)*30/BD12)</f>
        <v>0.23684210526315788</v>
      </c>
      <c r="BE22" s="73">
        <f t="shared" si="2"/>
        <v>0</v>
      </c>
      <c r="BF22" s="73">
        <f t="shared" si="2"/>
        <v>0</v>
      </c>
      <c r="BG22" s="73">
        <f t="shared" si="2"/>
        <v>0.73972602739726023</v>
      </c>
      <c r="BH22" s="73">
        <f t="shared" si="2"/>
        <v>0.73972602739726023</v>
      </c>
      <c r="BI22" s="73">
        <f t="shared" si="0"/>
        <v>0.49315068493150682</v>
      </c>
      <c r="BJ22" s="73">
        <f t="shared" si="0"/>
        <v>0</v>
      </c>
      <c r="BK22" s="73">
        <f t="shared" si="0"/>
        <v>0</v>
      </c>
      <c r="BL22" s="73">
        <f t="shared" si="0"/>
        <v>0</v>
      </c>
      <c r="BM22" s="73">
        <f t="shared" si="0"/>
        <v>0</v>
      </c>
      <c r="BN22" s="73">
        <f t="shared" si="0"/>
        <v>0.24657534246575341</v>
      </c>
      <c r="BO22" s="73">
        <f t="shared" si="0"/>
        <v>0.66666666666666663</v>
      </c>
      <c r="BP22" s="73">
        <f t="shared" si="0"/>
        <v>0.66666666666666663</v>
      </c>
      <c r="BQ22" s="73">
        <f t="shared" si="0"/>
        <v>0</v>
      </c>
      <c r="BR22" s="73">
        <f t="shared" si="0"/>
        <v>0.49315068493150682</v>
      </c>
      <c r="BS22" s="73">
        <f t="shared" si="0"/>
        <v>0.24657534246575341</v>
      </c>
      <c r="BT22" s="73">
        <f t="shared" si="0"/>
        <v>0</v>
      </c>
      <c r="BU22" s="73">
        <f t="shared" si="0"/>
        <v>0</v>
      </c>
      <c r="BV22" s="73">
        <f t="shared" si="0"/>
        <v>0</v>
      </c>
      <c r="BW22" s="73">
        <f t="shared" si="0"/>
        <v>0.33333333333333331</v>
      </c>
      <c r="BX22" s="73">
        <f t="shared" si="0"/>
        <v>0.66666666666666663</v>
      </c>
      <c r="BY22" s="73">
        <f t="shared" si="0"/>
        <v>0.66666666666666663</v>
      </c>
      <c r="BZ22" s="73">
        <f>BZ15*(MAX(BZ13,BZ14)*30/BZ12)</f>
        <v>0</v>
      </c>
      <c r="CA22" s="73">
        <f>CA15*(MAX(CA13,CA14)*30/CA12)</f>
        <v>1</v>
      </c>
      <c r="CB22" s="73">
        <f t="shared" si="0"/>
        <v>0.49315068493150682</v>
      </c>
      <c r="CC22" s="73">
        <f t="shared" si="0"/>
        <v>1.2328767123287672</v>
      </c>
      <c r="CD22" s="107">
        <f>SUM(Z22:CC22)</f>
        <v>19.50433899193813</v>
      </c>
      <c r="CF22" s="364" t="s">
        <v>194</v>
      </c>
      <c r="CG22" s="364"/>
      <c r="CH22" s="364"/>
      <c r="CI22" s="364"/>
      <c r="CJ22" s="364"/>
      <c r="CK22" s="364"/>
      <c r="CL22" s="364" t="s">
        <v>195</v>
      </c>
      <c r="CM22" s="364"/>
      <c r="CN22" s="364"/>
      <c r="CO22" s="364"/>
      <c r="CP22" s="364"/>
      <c r="CQ22" s="364"/>
      <c r="CS22" s="365" t="s">
        <v>196</v>
      </c>
      <c r="CT22" s="365"/>
      <c r="CU22" s="365"/>
      <c r="CV22" s="365" t="s">
        <v>197</v>
      </c>
      <c r="CW22" s="365"/>
      <c r="CX22" s="365"/>
    </row>
    <row r="23" spans="1:415" s="15" customFormat="1" ht="15" customHeight="1" x14ac:dyDescent="0.2">
      <c r="B23" s="97"/>
      <c r="C23" s="96"/>
      <c r="D23" s="93"/>
      <c r="E23" s="93"/>
      <c r="F23" s="93"/>
      <c r="G23" s="93"/>
      <c r="H23" s="93"/>
      <c r="I23" s="93"/>
      <c r="J23" s="93"/>
      <c r="K23" s="93"/>
      <c r="L23" s="90"/>
      <c r="M23" s="90"/>
      <c r="N23" s="90"/>
      <c r="O23" s="90"/>
      <c r="P23" s="90"/>
      <c r="Q23" s="90"/>
      <c r="R23" s="335" t="s">
        <v>210</v>
      </c>
      <c r="S23" s="337"/>
      <c r="T23" s="337"/>
      <c r="U23" s="337"/>
      <c r="V23" s="337"/>
      <c r="W23" s="337"/>
      <c r="X23" s="337"/>
      <c r="Y23" s="338"/>
      <c r="Z23" s="80">
        <f>Z18*(MAX(Z16,Z17)*30/Z12)</f>
        <v>0</v>
      </c>
      <c r="AA23" s="80">
        <f>AA18*(MAX(AA16,AA17)*30/AA12)</f>
        <v>0</v>
      </c>
      <c r="AB23" s="80">
        <f>AB18*(MAX(AB16,AB17)*30/AB12)</f>
        <v>0.32876712328767121</v>
      </c>
      <c r="AC23" s="80">
        <f>AC18*(MAX(AC16,AC17)*30/AC12)</f>
        <v>0.15151515151515152</v>
      </c>
      <c r="AD23" s="80">
        <f t="shared" ref="AD23:CC23" si="3">AD18*(MAX(AD16,AD17)*30/AD12)</f>
        <v>0</v>
      </c>
      <c r="AE23" s="80">
        <f t="shared" si="3"/>
        <v>0.73972602739726023</v>
      </c>
      <c r="AF23" s="80">
        <f t="shared" si="3"/>
        <v>0</v>
      </c>
      <c r="AG23" s="80">
        <f t="shared" si="3"/>
        <v>0</v>
      </c>
      <c r="AH23" s="80">
        <f t="shared" si="3"/>
        <v>0</v>
      </c>
      <c r="AI23" s="80">
        <f t="shared" si="3"/>
        <v>0</v>
      </c>
      <c r="AJ23" s="80">
        <f t="shared" si="3"/>
        <v>0</v>
      </c>
      <c r="AK23" s="80">
        <f t="shared" si="3"/>
        <v>0</v>
      </c>
      <c r="AL23" s="80">
        <f t="shared" ref="AL23:AS23" si="4">AL18*(MAX(AL16,AL17)*30/AL12)</f>
        <v>0</v>
      </c>
      <c r="AM23" s="80">
        <f t="shared" si="4"/>
        <v>0</v>
      </c>
      <c r="AN23" s="80">
        <f t="shared" si="4"/>
        <v>0</v>
      </c>
      <c r="AO23" s="80">
        <f t="shared" si="4"/>
        <v>0</v>
      </c>
      <c r="AP23" s="80">
        <f t="shared" si="4"/>
        <v>0</v>
      </c>
      <c r="AQ23" s="80">
        <f t="shared" si="4"/>
        <v>0</v>
      </c>
      <c r="AR23" s="80">
        <f t="shared" si="4"/>
        <v>0</v>
      </c>
      <c r="AS23" s="80">
        <f t="shared" si="4"/>
        <v>0</v>
      </c>
      <c r="AT23" s="80">
        <f t="shared" si="3"/>
        <v>0</v>
      </c>
      <c r="AU23" s="80">
        <f t="shared" si="3"/>
        <v>0</v>
      </c>
      <c r="AV23" s="80">
        <f t="shared" si="3"/>
        <v>0</v>
      </c>
      <c r="AW23" s="80">
        <f t="shared" si="3"/>
        <v>0</v>
      </c>
      <c r="AX23" s="80">
        <f t="shared" si="3"/>
        <v>0.33333333333333331</v>
      </c>
      <c r="AY23" s="80">
        <f t="shared" si="3"/>
        <v>0.33333333333333331</v>
      </c>
      <c r="AZ23" s="80">
        <f t="shared" si="3"/>
        <v>0</v>
      </c>
      <c r="BA23" s="80">
        <f t="shared" si="3"/>
        <v>0.16666666666666666</v>
      </c>
      <c r="BB23" s="80">
        <f t="shared" si="3"/>
        <v>0.11842105263157894</v>
      </c>
      <c r="BC23" s="80">
        <f t="shared" si="3"/>
        <v>0.49315068493150682</v>
      </c>
      <c r="BD23" s="80">
        <f t="shared" ref="BD23:BH23" si="5">BD18*(MAX(BD16,BD17)*30/BD12)</f>
        <v>0.23684210526315788</v>
      </c>
      <c r="BE23" s="80">
        <f t="shared" si="5"/>
        <v>0.125</v>
      </c>
      <c r="BF23" s="80">
        <f t="shared" si="5"/>
        <v>0.73972602739726023</v>
      </c>
      <c r="BG23" s="80">
        <f t="shared" si="5"/>
        <v>0.24657534246575341</v>
      </c>
      <c r="BH23" s="80">
        <f t="shared" si="5"/>
        <v>0.24657534246575341</v>
      </c>
      <c r="BI23" s="80">
        <f t="shared" si="3"/>
        <v>0.73972602739726023</v>
      </c>
      <c r="BJ23" s="80">
        <f t="shared" si="3"/>
        <v>0</v>
      </c>
      <c r="BK23" s="80">
        <f t="shared" si="3"/>
        <v>0.16666666666666666</v>
      </c>
      <c r="BL23" s="80">
        <f t="shared" si="3"/>
        <v>0.11842105263157894</v>
      </c>
      <c r="BM23" s="80">
        <f t="shared" si="3"/>
        <v>0</v>
      </c>
      <c r="BN23" s="80">
        <f t="shared" si="3"/>
        <v>0.49315068493150682</v>
      </c>
      <c r="BO23" s="80">
        <f t="shared" si="3"/>
        <v>0</v>
      </c>
      <c r="BP23" s="80">
        <f t="shared" si="3"/>
        <v>0</v>
      </c>
      <c r="BQ23" s="80">
        <f t="shared" si="3"/>
        <v>0</v>
      </c>
      <c r="BR23" s="80">
        <f t="shared" si="3"/>
        <v>0</v>
      </c>
      <c r="BS23" s="80">
        <f t="shared" si="3"/>
        <v>0.24657534246575341</v>
      </c>
      <c r="BT23" s="80">
        <f t="shared" si="3"/>
        <v>0.125</v>
      </c>
      <c r="BU23" s="80">
        <f t="shared" si="3"/>
        <v>0.49315068493150682</v>
      </c>
      <c r="BV23" s="80">
        <f t="shared" si="3"/>
        <v>0</v>
      </c>
      <c r="BW23" s="80">
        <f t="shared" si="3"/>
        <v>0</v>
      </c>
      <c r="BX23" s="80">
        <f t="shared" si="3"/>
        <v>0</v>
      </c>
      <c r="BY23" s="80">
        <f t="shared" si="3"/>
        <v>0</v>
      </c>
      <c r="BZ23" s="80">
        <f>BZ18*(MAX(BZ16,BZ17)*30/BZ12)</f>
        <v>0.49315068493150682</v>
      </c>
      <c r="CA23" s="80">
        <f>CA18*(MAX(CA16,CA17)*30/CA12)</f>
        <v>0</v>
      </c>
      <c r="CB23" s="80">
        <f t="shared" si="3"/>
        <v>0</v>
      </c>
      <c r="CC23" s="80">
        <f t="shared" si="3"/>
        <v>0</v>
      </c>
      <c r="CD23" s="108">
        <f>SUM(Z23:CC23)</f>
        <v>7.1354733346442076</v>
      </c>
      <c r="CF23" s="363" t="s">
        <v>199</v>
      </c>
      <c r="CG23" s="363"/>
      <c r="CH23" s="363"/>
      <c r="CI23" s="363"/>
      <c r="CJ23" s="363"/>
      <c r="CK23" s="363"/>
      <c r="CL23" s="363" t="s">
        <v>200</v>
      </c>
      <c r="CM23" s="363"/>
      <c r="CN23" s="363"/>
      <c r="CO23" s="363"/>
      <c r="CP23" s="363"/>
      <c r="CQ23" s="363"/>
      <c r="CS23" s="366" t="s">
        <v>201</v>
      </c>
      <c r="CT23" s="366"/>
      <c r="CU23" s="366"/>
      <c r="CV23" s="367" t="s">
        <v>202</v>
      </c>
      <c r="CW23" s="367"/>
      <c r="CX23" s="367"/>
    </row>
    <row r="24" spans="1:415" s="15" customFormat="1" ht="15" customHeight="1" thickBot="1" x14ac:dyDescent="0.25">
      <c r="B24" s="125"/>
      <c r="C24" s="9"/>
      <c r="E24" s="9"/>
      <c r="F24" s="1"/>
      <c r="G24" s="11"/>
      <c r="H24" s="11"/>
      <c r="I24" s="11"/>
      <c r="J24" s="17"/>
      <c r="K24" s="17"/>
      <c r="L24" s="90"/>
      <c r="M24" s="90"/>
      <c r="N24" s="90"/>
      <c r="O24" s="90"/>
      <c r="P24" s="90"/>
      <c r="Q24" s="90"/>
      <c r="R24" s="331" t="s">
        <v>213</v>
      </c>
      <c r="S24" s="333"/>
      <c r="T24" s="333"/>
      <c r="U24" s="333"/>
      <c r="V24" s="333"/>
      <c r="W24" s="333"/>
      <c r="X24" s="333"/>
      <c r="Y24" s="334"/>
      <c r="Z24" s="74">
        <f>Z21*(MAX(Z19,Z20)*30/Z12)</f>
        <v>0.15151515151515152</v>
      </c>
      <c r="AA24" s="74">
        <f>AA21*(MAX(AA19,AA20)*30/AA12)</f>
        <v>0.32876712328767121</v>
      </c>
      <c r="AB24" s="74">
        <f>AB21*(MAX(AB19,AB20)*30/AB12)</f>
        <v>0</v>
      </c>
      <c r="AC24" s="74">
        <f>AC21*(MAX(AC19,AC20)*30/AC12)</f>
        <v>0</v>
      </c>
      <c r="AD24" s="74">
        <f t="shared" ref="AD24:CC24" si="6">AD21*(MAX(AD19,AD20)*30/AD12)</f>
        <v>0</v>
      </c>
      <c r="AE24" s="74">
        <f t="shared" si="6"/>
        <v>0</v>
      </c>
      <c r="AF24" s="74">
        <f t="shared" si="6"/>
        <v>0</v>
      </c>
      <c r="AG24" s="74">
        <f t="shared" si="6"/>
        <v>0</v>
      </c>
      <c r="AH24" s="74">
        <f t="shared" si="6"/>
        <v>0</v>
      </c>
      <c r="AI24" s="74">
        <f t="shared" si="6"/>
        <v>0</v>
      </c>
      <c r="AJ24" s="74">
        <f t="shared" si="6"/>
        <v>0</v>
      </c>
      <c r="AK24" s="74">
        <f t="shared" si="6"/>
        <v>0</v>
      </c>
      <c r="AL24" s="74">
        <f t="shared" ref="AL24:AS24" si="7">AL21*(MAX(AL19,AL20)*30/AL12)</f>
        <v>0</v>
      </c>
      <c r="AM24" s="74">
        <f t="shared" si="7"/>
        <v>0</v>
      </c>
      <c r="AN24" s="74">
        <f t="shared" si="7"/>
        <v>0</v>
      </c>
      <c r="AO24" s="74">
        <f t="shared" si="7"/>
        <v>0</v>
      </c>
      <c r="AP24" s="74">
        <f t="shared" si="7"/>
        <v>0</v>
      </c>
      <c r="AQ24" s="74">
        <f t="shared" si="7"/>
        <v>0</v>
      </c>
      <c r="AR24" s="74">
        <f t="shared" si="7"/>
        <v>0</v>
      </c>
      <c r="AS24" s="74">
        <f t="shared" si="7"/>
        <v>0</v>
      </c>
      <c r="AT24" s="74">
        <f t="shared" si="6"/>
        <v>0</v>
      </c>
      <c r="AU24" s="74">
        <f t="shared" si="6"/>
        <v>0</v>
      </c>
      <c r="AV24" s="74">
        <f t="shared" si="6"/>
        <v>0</v>
      </c>
      <c r="AW24" s="74">
        <f t="shared" si="6"/>
        <v>0</v>
      </c>
      <c r="AX24" s="74">
        <f t="shared" si="6"/>
        <v>0</v>
      </c>
      <c r="AY24" s="74">
        <f t="shared" si="6"/>
        <v>0</v>
      </c>
      <c r="AZ24" s="74">
        <f t="shared" si="6"/>
        <v>0.16666666666666666</v>
      </c>
      <c r="BA24" s="74">
        <f t="shared" si="6"/>
        <v>0</v>
      </c>
      <c r="BB24" s="74">
        <f t="shared" si="6"/>
        <v>0</v>
      </c>
      <c r="BC24" s="74">
        <f t="shared" si="6"/>
        <v>0</v>
      </c>
      <c r="BD24" s="74">
        <f t="shared" ref="BD24:BH24" si="8">BD21*(MAX(BD19,BD20)*30/BD12)</f>
        <v>0</v>
      </c>
      <c r="BE24" s="74">
        <f t="shared" si="8"/>
        <v>0</v>
      </c>
      <c r="BF24" s="74">
        <f t="shared" si="8"/>
        <v>0</v>
      </c>
      <c r="BG24" s="74">
        <f t="shared" si="8"/>
        <v>0</v>
      </c>
      <c r="BH24" s="74">
        <f t="shared" si="8"/>
        <v>0</v>
      </c>
      <c r="BI24" s="74">
        <f t="shared" si="6"/>
        <v>0</v>
      </c>
      <c r="BJ24" s="74">
        <f t="shared" si="6"/>
        <v>8.3333333333333329E-2</v>
      </c>
      <c r="BK24" s="74">
        <f t="shared" si="6"/>
        <v>0</v>
      </c>
      <c r="BL24" s="74">
        <f t="shared" si="6"/>
        <v>0</v>
      </c>
      <c r="BM24" s="74">
        <f t="shared" si="6"/>
        <v>0</v>
      </c>
      <c r="BN24" s="74">
        <f t="shared" si="6"/>
        <v>0</v>
      </c>
      <c r="BO24" s="74">
        <f t="shared" si="6"/>
        <v>0</v>
      </c>
      <c r="BP24" s="74">
        <f t="shared" si="6"/>
        <v>0</v>
      </c>
      <c r="BQ24" s="74">
        <f t="shared" si="6"/>
        <v>0</v>
      </c>
      <c r="BR24" s="74">
        <f t="shared" si="6"/>
        <v>0</v>
      </c>
      <c r="BS24" s="74">
        <f t="shared" si="6"/>
        <v>0</v>
      </c>
      <c r="BT24" s="74">
        <f t="shared" si="6"/>
        <v>0</v>
      </c>
      <c r="BU24" s="74">
        <f t="shared" si="6"/>
        <v>0</v>
      </c>
      <c r="BV24" s="74">
        <f t="shared" si="6"/>
        <v>0</v>
      </c>
      <c r="BW24" s="74">
        <f t="shared" si="6"/>
        <v>0</v>
      </c>
      <c r="BX24" s="74">
        <f t="shared" si="6"/>
        <v>0</v>
      </c>
      <c r="BY24" s="74">
        <f t="shared" si="6"/>
        <v>0</v>
      </c>
      <c r="BZ24" s="74">
        <f>BZ21*(MAX(BZ19,BZ20)*30/BZ12)</f>
        <v>0</v>
      </c>
      <c r="CA24" s="74">
        <f>CA21*(MAX(CA19,CA20)*30/CA12)</f>
        <v>0</v>
      </c>
      <c r="CB24" s="74">
        <f t="shared" si="6"/>
        <v>0</v>
      </c>
      <c r="CC24" s="74">
        <f t="shared" si="6"/>
        <v>0</v>
      </c>
      <c r="CD24" s="211">
        <f>SUM(Z24:CC24)</f>
        <v>0.73028227480282271</v>
      </c>
      <c r="CF24" s="363"/>
      <c r="CG24" s="363"/>
      <c r="CH24" s="363"/>
      <c r="CI24" s="363"/>
      <c r="CJ24" s="363"/>
      <c r="CK24" s="363"/>
      <c r="CL24" s="363"/>
      <c r="CM24" s="363"/>
      <c r="CN24" s="363"/>
      <c r="CO24" s="363"/>
      <c r="CP24" s="363"/>
      <c r="CQ24" s="363"/>
      <c r="CS24" s="366" t="s">
        <v>204</v>
      </c>
      <c r="CT24" s="366"/>
      <c r="CU24" s="366"/>
      <c r="CV24" s="367" t="s">
        <v>205</v>
      </c>
      <c r="CW24" s="367"/>
      <c r="CX24" s="367"/>
    </row>
    <row r="25" spans="1:415" s="15" customFormat="1" ht="15" customHeight="1" thickBot="1" x14ac:dyDescent="0.25">
      <c r="B25" s="97"/>
      <c r="C25" s="9"/>
      <c r="E25" s="9"/>
      <c r="F25" s="1"/>
      <c r="G25" s="11"/>
      <c r="H25" s="11"/>
      <c r="I25" s="11"/>
      <c r="J25" s="17"/>
      <c r="K25" s="17"/>
      <c r="L25" s="17"/>
      <c r="M25" s="17"/>
      <c r="N25" s="17"/>
      <c r="O25" s="17"/>
      <c r="P25" s="17"/>
      <c r="Q25" s="17"/>
      <c r="R25" s="17"/>
      <c r="S25" s="17"/>
      <c r="T25" s="17"/>
      <c r="U25" s="17"/>
      <c r="V25" s="17"/>
      <c r="W25" s="17"/>
      <c r="X25" s="17"/>
      <c r="Y25" s="17"/>
      <c r="Z25" s="17"/>
      <c r="AA25" s="17"/>
      <c r="AB25" s="17"/>
      <c r="AF25" s="17"/>
      <c r="AM25" s="17"/>
      <c r="AN25" s="17"/>
      <c r="AO25" s="17"/>
      <c r="AP25" s="17"/>
      <c r="AQ25" s="17"/>
      <c r="AR25" s="17"/>
      <c r="AS25" s="17"/>
      <c r="AV25" s="17"/>
      <c r="AW25" s="17"/>
      <c r="AX25" s="17"/>
      <c r="BC25" s="89"/>
      <c r="BD25" s="89"/>
      <c r="BE25" s="89"/>
      <c r="BF25" s="89"/>
      <c r="BG25" s="89"/>
      <c r="BH25" s="89"/>
      <c r="BI25" s="89"/>
      <c r="BJ25" s="89"/>
      <c r="BK25" s="89"/>
      <c r="BL25" s="89"/>
      <c r="BM25" s="89"/>
      <c r="BN25" s="89"/>
      <c r="BO25" s="89"/>
      <c r="BP25" s="89"/>
      <c r="BQ25" s="89"/>
      <c r="BR25" s="75"/>
      <c r="BS25" s="75"/>
      <c r="BT25" s="75"/>
      <c r="BU25" s="75"/>
      <c r="BZ25" s="89"/>
      <c r="CA25" s="89"/>
      <c r="CC25" s="109" t="s">
        <v>216</v>
      </c>
      <c r="CD25" s="213">
        <f>SUM(CD22:CD24)</f>
        <v>27.370094601385158</v>
      </c>
      <c r="CF25" s="363" t="s">
        <v>207</v>
      </c>
      <c r="CG25" s="363"/>
      <c r="CH25" s="363"/>
      <c r="CI25" s="363"/>
      <c r="CJ25" s="363"/>
      <c r="CK25" s="363"/>
      <c r="CL25" s="363" t="s">
        <v>208</v>
      </c>
      <c r="CM25" s="363"/>
      <c r="CN25" s="363"/>
      <c r="CO25" s="363"/>
      <c r="CP25" s="363"/>
      <c r="CQ25" s="363"/>
      <c r="CS25" s="366" t="s">
        <v>41</v>
      </c>
      <c r="CT25" s="366"/>
      <c r="CU25" s="366"/>
      <c r="CV25" s="367" t="s">
        <v>40</v>
      </c>
      <c r="CW25" s="367"/>
      <c r="CX25" s="367"/>
    </row>
    <row r="26" spans="1:415" s="15" customFormat="1" ht="15" customHeight="1" thickBot="1" x14ac:dyDescent="0.25">
      <c r="B26" s="9"/>
      <c r="C26" s="9"/>
      <c r="E26" s="9"/>
      <c r="F26" s="1"/>
      <c r="G26" s="11"/>
      <c r="H26" s="11"/>
      <c r="I26" s="11"/>
      <c r="J26" s="17"/>
      <c r="K26" s="17"/>
      <c r="L26" s="17"/>
      <c r="M26" s="17"/>
      <c r="N26" s="17"/>
      <c r="O26" s="17"/>
      <c r="P26" s="17"/>
      <c r="Q26" s="17"/>
      <c r="R26" s="17"/>
      <c r="S26" s="17"/>
      <c r="T26" s="17"/>
      <c r="U26" s="17"/>
      <c r="V26" s="17"/>
      <c r="W26" s="17"/>
      <c r="X26" s="17"/>
      <c r="Y26" s="17"/>
      <c r="Z26" s="17"/>
      <c r="AA26" s="17"/>
      <c r="AB26" s="17"/>
      <c r="AF26" s="17"/>
      <c r="AM26" s="17"/>
      <c r="AN26" s="17"/>
      <c r="AO26" s="17"/>
      <c r="AP26" s="17"/>
      <c r="AQ26" s="17"/>
      <c r="AR26" s="17"/>
      <c r="AS26" s="17"/>
      <c r="AV26" s="17"/>
      <c r="AW26" s="17"/>
      <c r="AX26" s="17"/>
      <c r="BC26" s="89"/>
      <c r="BD26" s="89"/>
      <c r="BE26" s="89"/>
      <c r="BF26" s="89"/>
      <c r="BG26" s="89"/>
      <c r="BH26" s="89"/>
      <c r="BI26" s="89"/>
      <c r="BJ26" s="89"/>
      <c r="BK26" s="89"/>
      <c r="BL26" s="89"/>
      <c r="BM26" s="89"/>
      <c r="BN26" s="89"/>
      <c r="BO26" s="89"/>
      <c r="BP26" s="89"/>
      <c r="BQ26" s="89"/>
      <c r="BR26" s="75"/>
      <c r="BS26" s="75"/>
      <c r="BT26" s="75"/>
      <c r="BU26" s="75"/>
      <c r="BZ26" s="89"/>
      <c r="CA26" s="89"/>
      <c r="CC26" s="110" t="s">
        <v>221</v>
      </c>
      <c r="CD26" s="212">
        <f>(CD23+CD24)/CD25</f>
        <v>0.28738503552884898</v>
      </c>
      <c r="CF26" s="363"/>
      <c r="CG26" s="363"/>
      <c r="CH26" s="363"/>
      <c r="CI26" s="363"/>
      <c r="CJ26" s="363"/>
      <c r="CK26" s="363"/>
      <c r="CL26" s="363"/>
      <c r="CM26" s="363"/>
      <c r="CN26" s="363"/>
      <c r="CO26" s="363"/>
      <c r="CP26" s="363"/>
      <c r="CQ26" s="363"/>
      <c r="CS26" s="366" t="s">
        <v>44</v>
      </c>
      <c r="CT26" s="366"/>
      <c r="CU26" s="366"/>
      <c r="CV26" s="367" t="s">
        <v>43</v>
      </c>
      <c r="CW26" s="367"/>
      <c r="CX26" s="367"/>
    </row>
    <row r="27" spans="1:415" s="15" customFormat="1" ht="15" customHeight="1" x14ac:dyDescent="0.2">
      <c r="B27" s="9"/>
      <c r="C27" s="9"/>
      <c r="E27" s="9"/>
      <c r="F27" s="1"/>
      <c r="G27" s="11"/>
      <c r="H27" s="11"/>
      <c r="I27" s="11"/>
      <c r="J27" s="17"/>
      <c r="K27" s="17"/>
      <c r="L27" s="17"/>
      <c r="M27" s="17"/>
      <c r="N27" s="17"/>
      <c r="O27" s="17"/>
      <c r="P27" s="17"/>
      <c r="Q27" s="17"/>
      <c r="R27" s="17"/>
      <c r="S27" s="17"/>
      <c r="T27" s="17"/>
      <c r="U27" s="17"/>
      <c r="V27" s="17"/>
      <c r="W27" s="17"/>
      <c r="X27" s="17"/>
      <c r="Y27" s="17"/>
      <c r="Z27" s="17"/>
      <c r="AA27" s="17"/>
      <c r="AB27" s="17"/>
      <c r="AF27" s="17"/>
      <c r="AM27" s="17"/>
      <c r="AN27" s="17"/>
      <c r="AO27" s="17"/>
      <c r="AP27" s="17"/>
      <c r="AQ27" s="17"/>
      <c r="AR27" s="17"/>
      <c r="AS27" s="17"/>
      <c r="AV27" s="17"/>
      <c r="AW27" s="17"/>
      <c r="AX27" s="17"/>
      <c r="BC27" s="89"/>
      <c r="BD27" s="89"/>
      <c r="BE27" s="89"/>
      <c r="BF27" s="89"/>
      <c r="BG27" s="89"/>
      <c r="BH27" s="89"/>
      <c r="BI27" s="89"/>
      <c r="BJ27" s="89"/>
      <c r="BK27" s="89"/>
      <c r="BL27" s="89"/>
      <c r="BM27" s="89"/>
      <c r="BN27" s="89"/>
      <c r="BO27" s="89"/>
      <c r="BP27" s="89"/>
      <c r="BQ27" s="89"/>
      <c r="BR27" s="75"/>
      <c r="BS27" s="75"/>
      <c r="BT27" s="75"/>
      <c r="BU27" s="75"/>
      <c r="BV27" s="75"/>
      <c r="BW27" s="75"/>
      <c r="BX27" s="75"/>
      <c r="BY27" s="75"/>
      <c r="BZ27" s="89"/>
      <c r="CA27" s="89"/>
      <c r="CB27" s="75"/>
      <c r="CC27" s="75"/>
      <c r="CD27" s="75"/>
      <c r="CF27" s="363" t="s">
        <v>211</v>
      </c>
      <c r="CG27" s="363"/>
      <c r="CH27" s="363"/>
      <c r="CI27" s="363"/>
      <c r="CJ27" s="363"/>
      <c r="CK27" s="363"/>
      <c r="CL27" s="363" t="s">
        <v>212</v>
      </c>
      <c r="CM27" s="363"/>
      <c r="CN27" s="363"/>
      <c r="CO27" s="363"/>
      <c r="CP27" s="363"/>
      <c r="CQ27" s="363"/>
      <c r="CS27" s="366" t="s">
        <v>46</v>
      </c>
      <c r="CT27" s="366"/>
      <c r="CU27" s="366"/>
      <c r="CV27" s="367" t="s">
        <v>45</v>
      </c>
      <c r="CW27" s="367"/>
      <c r="CX27" s="367"/>
    </row>
    <row r="28" spans="1:415" s="15" customFormat="1" ht="15" customHeight="1" x14ac:dyDescent="0.25">
      <c r="B28" s="9"/>
      <c r="C28" s="9"/>
      <c r="E28" s="9"/>
      <c r="F28" s="1"/>
      <c r="G28" s="11"/>
      <c r="H28" s="11"/>
      <c r="I28" s="11"/>
      <c r="J28" s="17"/>
      <c r="K28" s="17"/>
      <c r="L28" s="17"/>
      <c r="M28" s="17"/>
      <c r="N28" s="17"/>
      <c r="O28" s="17"/>
      <c r="P28" s="17"/>
      <c r="Q28" s="17"/>
      <c r="R28" s="17"/>
      <c r="S28" s="17"/>
      <c r="T28" s="17"/>
      <c r="U28" s="17"/>
      <c r="V28" s="17"/>
      <c r="W28" s="17"/>
      <c r="X28" s="17"/>
      <c r="Y28" s="17"/>
      <c r="Z28" s="17"/>
      <c r="AA28" s="17"/>
      <c r="AB28" s="17"/>
      <c r="AF28" s="17"/>
      <c r="AM28" s="17"/>
      <c r="AN28" s="17"/>
      <c r="AO28" s="17"/>
      <c r="AP28" s="17"/>
      <c r="AQ28" s="17"/>
      <c r="AR28" s="17"/>
      <c r="AS28" s="17"/>
      <c r="AV28" s="17"/>
      <c r="AW28" s="17"/>
      <c r="AX28" s="17"/>
      <c r="BC28" s="89"/>
      <c r="BD28" s="89"/>
      <c r="BE28" s="89"/>
      <c r="BF28" s="89"/>
      <c r="BG28" s="89"/>
      <c r="BH28" s="89"/>
      <c r="BI28" s="89"/>
      <c r="BJ28" s="89"/>
      <c r="BK28" s="89"/>
      <c r="BL28" s="135"/>
      <c r="BM28" s="89"/>
      <c r="BN28" s="89"/>
      <c r="BO28" s="89"/>
      <c r="BP28" s="89"/>
      <c r="BQ28" s="89"/>
      <c r="BV28" s="75"/>
      <c r="BW28" s="75"/>
      <c r="BX28" s="75"/>
      <c r="BY28" s="75"/>
      <c r="BZ28" s="89"/>
      <c r="CA28" s="89"/>
      <c r="CB28" s="75"/>
      <c r="CC28" s="75"/>
      <c r="CD28" s="75"/>
      <c r="CF28" s="363"/>
      <c r="CG28" s="363"/>
      <c r="CH28" s="363"/>
      <c r="CI28" s="363"/>
      <c r="CJ28" s="363"/>
      <c r="CK28" s="363"/>
      <c r="CL28" s="363"/>
      <c r="CM28" s="363"/>
      <c r="CN28" s="363"/>
      <c r="CO28" s="363"/>
      <c r="CP28" s="363"/>
      <c r="CQ28" s="363"/>
      <c r="CS28" s="366" t="s">
        <v>214</v>
      </c>
      <c r="CT28" s="366"/>
      <c r="CU28" s="366"/>
      <c r="CV28" s="367" t="s">
        <v>215</v>
      </c>
      <c r="CW28" s="367"/>
      <c r="CX28" s="367"/>
    </row>
    <row r="29" spans="1:415" s="15" customFormat="1" ht="15" customHeight="1" x14ac:dyDescent="0.25">
      <c r="B29" s="9"/>
      <c r="C29" s="9"/>
      <c r="E29" s="9"/>
      <c r="F29" s="1"/>
      <c r="G29" s="11"/>
      <c r="H29" s="11"/>
      <c r="I29" s="11"/>
      <c r="J29" s="17"/>
      <c r="K29" s="17"/>
      <c r="L29" s="17"/>
      <c r="M29" s="17"/>
      <c r="N29" s="17"/>
      <c r="O29" s="17"/>
      <c r="P29" s="17"/>
      <c r="Q29" s="17"/>
      <c r="R29" s="17"/>
      <c r="S29" s="17"/>
      <c r="T29" s="17"/>
      <c r="U29" s="17"/>
      <c r="V29" s="17"/>
      <c r="W29" s="17"/>
      <c r="X29" s="17"/>
      <c r="Y29" s="17"/>
      <c r="Z29" s="17"/>
      <c r="AA29" s="17"/>
      <c r="AB29" s="17"/>
      <c r="AF29" s="17"/>
      <c r="AM29" s="17"/>
      <c r="AN29" s="17"/>
      <c r="AO29" s="17"/>
      <c r="AP29" s="17"/>
      <c r="AQ29" s="17"/>
      <c r="AR29" s="17"/>
      <c r="AS29" s="17"/>
      <c r="AV29" s="17"/>
      <c r="AW29" s="17"/>
      <c r="AX29" s="17"/>
      <c r="BB29" s="75"/>
      <c r="BC29" s="75"/>
      <c r="BD29" s="75"/>
      <c r="BE29" s="75"/>
      <c r="BF29" s="75"/>
      <c r="BI29" s="75"/>
      <c r="BL29" s="136"/>
      <c r="CC29" s="11"/>
      <c r="CD29" s="11"/>
      <c r="CF29" s="363" t="s">
        <v>217</v>
      </c>
      <c r="CG29" s="363"/>
      <c r="CH29" s="363"/>
      <c r="CI29" s="363"/>
      <c r="CJ29" s="363"/>
      <c r="CK29" s="363"/>
      <c r="CL29" s="363" t="s">
        <v>218</v>
      </c>
      <c r="CM29" s="363"/>
      <c r="CN29" s="363"/>
      <c r="CO29" s="363"/>
      <c r="CP29" s="363"/>
      <c r="CQ29" s="363"/>
      <c r="CS29" s="366" t="s">
        <v>219</v>
      </c>
      <c r="CT29" s="366"/>
      <c r="CU29" s="366"/>
      <c r="CV29" s="367" t="s">
        <v>220</v>
      </c>
      <c r="CW29" s="367"/>
      <c r="CX29" s="367"/>
    </row>
    <row r="30" spans="1:415" s="15" customFormat="1" ht="15" customHeight="1" x14ac:dyDescent="0.25">
      <c r="B30" s="9"/>
      <c r="C30" s="9"/>
      <c r="E30" s="9"/>
      <c r="F30" s="1"/>
      <c r="G30" s="11"/>
      <c r="H30" s="11"/>
      <c r="I30" s="11"/>
      <c r="J30" s="17"/>
      <c r="K30" s="17"/>
      <c r="L30" s="17"/>
      <c r="M30" s="17"/>
      <c r="N30" s="17"/>
      <c r="O30" s="17"/>
      <c r="P30" s="17"/>
      <c r="Q30" s="17"/>
      <c r="R30" s="17"/>
      <c r="S30" s="17"/>
      <c r="T30" s="17"/>
      <c r="U30" s="17"/>
      <c r="V30" s="17"/>
      <c r="W30" s="17"/>
      <c r="X30" s="17"/>
      <c r="Y30" s="17"/>
      <c r="Z30" s="17"/>
      <c r="AA30" s="17"/>
      <c r="AB30" s="17"/>
      <c r="AF30" s="17"/>
      <c r="AM30" s="17"/>
      <c r="AN30" s="17"/>
      <c r="AO30" s="17"/>
      <c r="AP30" s="17"/>
      <c r="AQ30" s="17"/>
      <c r="AR30" s="17"/>
      <c r="AS30" s="17"/>
      <c r="AV30" s="17"/>
      <c r="AW30" s="17"/>
      <c r="AX30" s="17"/>
      <c r="BB30" s="75"/>
      <c r="BC30" s="75"/>
      <c r="BD30" s="75"/>
      <c r="BE30" s="75"/>
      <c r="BF30" s="75"/>
      <c r="BI30" s="75"/>
      <c r="BL30" s="136"/>
      <c r="CC30" s="11"/>
      <c r="CD30" s="11"/>
      <c r="CF30" s="363"/>
      <c r="CG30" s="363"/>
      <c r="CH30" s="363"/>
      <c r="CI30" s="363"/>
      <c r="CJ30" s="363"/>
      <c r="CK30" s="363"/>
      <c r="CL30" s="363"/>
      <c r="CM30" s="363"/>
      <c r="CN30" s="363"/>
      <c r="CO30" s="363"/>
      <c r="CP30" s="363"/>
      <c r="CQ30" s="363"/>
      <c r="CS30" s="366" t="s">
        <v>70</v>
      </c>
      <c r="CT30" s="366"/>
      <c r="CU30" s="366"/>
      <c r="CV30" s="367" t="s">
        <v>69</v>
      </c>
      <c r="CW30" s="367"/>
      <c r="CX30" s="367"/>
    </row>
    <row r="31" spans="1:415" ht="15" customHeight="1" x14ac:dyDescent="0.25">
      <c r="B31" s="9"/>
      <c r="C31" s="9"/>
      <c r="D31" s="15"/>
      <c r="E31" s="9"/>
      <c r="F31" s="1"/>
      <c r="G31" s="11"/>
      <c r="H31" s="11"/>
      <c r="I31" s="11"/>
      <c r="J31" s="17"/>
      <c r="K31" s="17"/>
      <c r="L31" s="17"/>
      <c r="M31" s="17"/>
      <c r="N31" s="17"/>
      <c r="O31" s="17"/>
      <c r="R31" s="17"/>
      <c r="S31" s="17"/>
      <c r="T31" s="17"/>
      <c r="U31" s="17"/>
      <c r="V31" s="17"/>
      <c r="W31" s="17"/>
      <c r="X31" s="17"/>
      <c r="Y31" s="17"/>
      <c r="Z31" s="17"/>
      <c r="AC31" s="15"/>
      <c r="AD31" s="15"/>
      <c r="AE31" s="15"/>
      <c r="AG31" s="15"/>
      <c r="AH31" s="15"/>
      <c r="AI31" s="15"/>
      <c r="AJ31" s="15"/>
      <c r="AK31" s="15"/>
      <c r="AL31" s="15"/>
      <c r="AN31" s="17"/>
      <c r="AT31" s="15"/>
      <c r="AU31" s="15"/>
      <c r="AY31" s="15"/>
      <c r="AZ31" s="15"/>
      <c r="BA31" s="15"/>
      <c r="BB31" s="75"/>
      <c r="BC31" s="75"/>
      <c r="BD31" s="75"/>
      <c r="BE31" s="75"/>
      <c r="BF31" s="75"/>
      <c r="BG31" s="15"/>
      <c r="BH31" s="15"/>
      <c r="BI31" s="75"/>
      <c r="BJ31" s="15"/>
      <c r="BK31" s="15"/>
      <c r="BL31" s="135"/>
      <c r="BM31" s="15"/>
      <c r="BN31" s="15"/>
      <c r="BO31" s="15"/>
      <c r="BP31" s="15"/>
      <c r="BQ31" s="15"/>
      <c r="BR31" s="15"/>
      <c r="BS31" s="15"/>
      <c r="BT31" s="15"/>
      <c r="BU31" s="15"/>
      <c r="BV31" s="15"/>
      <c r="BW31" s="15"/>
      <c r="BX31" s="15"/>
      <c r="BZ31" s="15"/>
      <c r="CA31" s="15"/>
      <c r="CB31" s="15"/>
      <c r="CF31" s="368" t="s">
        <v>222</v>
      </c>
      <c r="CG31" s="368"/>
      <c r="CH31" s="368"/>
      <c r="CI31" s="368"/>
      <c r="CJ31" s="368"/>
      <c r="CK31" s="368"/>
      <c r="CL31" s="368" t="s">
        <v>223</v>
      </c>
      <c r="CM31" s="368"/>
      <c r="CN31" s="368"/>
      <c r="CO31" s="368"/>
      <c r="CP31" s="368"/>
      <c r="CQ31" s="368"/>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row>
    <row r="32" spans="1:415" ht="15" customHeight="1" x14ac:dyDescent="0.25">
      <c r="B32" s="9"/>
      <c r="C32" s="9"/>
      <c r="D32" s="15"/>
      <c r="E32" s="9"/>
      <c r="F32" s="1"/>
      <c r="G32" s="11"/>
      <c r="H32" s="11"/>
      <c r="I32" s="11"/>
      <c r="J32" s="17"/>
      <c r="K32" s="17"/>
      <c r="L32" s="17"/>
      <c r="M32" s="17"/>
      <c r="N32" s="17"/>
      <c r="O32" s="17"/>
      <c r="R32" s="17"/>
      <c r="S32" s="17"/>
      <c r="T32" s="17"/>
      <c r="U32" s="17"/>
      <c r="V32" s="17"/>
      <c r="W32" s="17"/>
      <c r="X32" s="17"/>
      <c r="Y32" s="17"/>
      <c r="Z32" s="17"/>
      <c r="AC32" s="15"/>
      <c r="AD32" s="15"/>
      <c r="AE32" s="15"/>
      <c r="AG32" s="15"/>
      <c r="AH32" s="15"/>
      <c r="AI32" s="15"/>
      <c r="AJ32" s="15"/>
      <c r="AK32" s="15"/>
      <c r="AL32" s="15"/>
      <c r="AN32" s="17"/>
      <c r="AT32" s="15"/>
      <c r="AU32" s="15"/>
      <c r="AY32" s="15"/>
      <c r="AZ32" s="15"/>
      <c r="BA32" s="15"/>
      <c r="BB32" s="75"/>
      <c r="BC32" s="75"/>
      <c r="BD32" s="75"/>
      <c r="BE32" s="75"/>
      <c r="BF32" s="75"/>
      <c r="BG32" s="15"/>
      <c r="BH32" s="15"/>
      <c r="BI32" s="75"/>
      <c r="BJ32" s="15"/>
      <c r="BK32" s="15"/>
      <c r="BL32" s="136"/>
      <c r="BM32" s="15"/>
      <c r="BN32" s="15"/>
      <c r="BO32" s="15"/>
      <c r="BP32" s="15"/>
      <c r="BQ32" s="15"/>
      <c r="BR32" s="15"/>
      <c r="BS32" s="15"/>
      <c r="BT32" s="15"/>
      <c r="BU32" s="15"/>
      <c r="BV32" s="15"/>
      <c r="BW32" s="15"/>
      <c r="BX32" s="15"/>
      <c r="BZ32" s="15"/>
      <c r="CA32" s="15"/>
      <c r="CB32" s="15"/>
      <c r="CF32" s="369"/>
      <c r="CG32" s="369"/>
      <c r="CH32" s="369"/>
      <c r="CI32" s="369"/>
      <c r="CJ32" s="369"/>
      <c r="CK32" s="369"/>
      <c r="CL32" s="369"/>
      <c r="CM32" s="369"/>
      <c r="CN32" s="369"/>
      <c r="CO32" s="369"/>
      <c r="CP32" s="369"/>
      <c r="CQ32" s="369"/>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c r="JH32" s="15"/>
      <c r="JI32" s="15"/>
      <c r="JJ32" s="15"/>
      <c r="JK32" s="15"/>
      <c r="JL32" s="15"/>
      <c r="JM32" s="15"/>
      <c r="JN32" s="15"/>
      <c r="JO32" s="15"/>
      <c r="JP32" s="15"/>
      <c r="JQ32" s="15"/>
      <c r="JR32" s="15"/>
      <c r="JS32" s="15"/>
      <c r="JT32" s="15"/>
      <c r="JU32" s="15"/>
      <c r="JV32" s="15"/>
      <c r="JW32" s="15"/>
      <c r="JX32" s="15"/>
      <c r="JY32" s="15"/>
      <c r="JZ32" s="15"/>
      <c r="KA32" s="15"/>
      <c r="KB32" s="15"/>
      <c r="KC32" s="15"/>
      <c r="KD32" s="15"/>
      <c r="KE32" s="15"/>
      <c r="KF32" s="15"/>
      <c r="KG32" s="15"/>
      <c r="KH32" s="15"/>
      <c r="KI32" s="15"/>
      <c r="KJ32" s="15"/>
      <c r="KK32" s="15"/>
      <c r="KL32" s="15"/>
      <c r="KM32" s="15"/>
      <c r="KN32" s="15"/>
      <c r="KO32" s="15"/>
      <c r="KP32" s="15"/>
      <c r="KQ32" s="15"/>
      <c r="KR32" s="15"/>
      <c r="KS32" s="15"/>
      <c r="KT32" s="15"/>
      <c r="KU32" s="15"/>
      <c r="KV32" s="15"/>
      <c r="KW32" s="15"/>
      <c r="KX32" s="15"/>
      <c r="KY32" s="15"/>
      <c r="KZ32" s="15"/>
      <c r="LA32" s="15"/>
      <c r="LB32" s="15"/>
      <c r="LC32" s="15"/>
      <c r="LD32" s="15"/>
      <c r="LE32" s="15"/>
      <c r="LF32" s="15"/>
      <c r="LG32" s="15"/>
      <c r="LH32" s="15"/>
      <c r="LI32" s="15"/>
      <c r="LJ32" s="15"/>
      <c r="LK32" s="15"/>
      <c r="LL32" s="15"/>
      <c r="LM32" s="15"/>
      <c r="LN32" s="15"/>
      <c r="LO32" s="15"/>
      <c r="LP32" s="15"/>
      <c r="LQ32" s="15"/>
      <c r="LR32" s="15"/>
      <c r="LS32" s="15"/>
      <c r="LT32" s="15"/>
      <c r="LU32" s="15"/>
      <c r="LV32" s="15"/>
      <c r="LW32" s="15"/>
      <c r="LX32" s="15"/>
      <c r="LY32" s="15"/>
      <c r="LZ32" s="15"/>
      <c r="MA32" s="15"/>
      <c r="MB32" s="15"/>
      <c r="MC32" s="15"/>
      <c r="MD32" s="15"/>
      <c r="ME32" s="15"/>
      <c r="MF32" s="15"/>
      <c r="MG32" s="15"/>
      <c r="MH32" s="15"/>
      <c r="MI32" s="15"/>
      <c r="MJ32" s="15"/>
      <c r="MK32" s="15"/>
      <c r="ML32" s="15"/>
      <c r="MM32" s="15"/>
      <c r="MN32" s="15"/>
      <c r="MO32" s="15"/>
      <c r="MP32" s="15"/>
      <c r="MQ32" s="15"/>
      <c r="MR32" s="15"/>
      <c r="MS32" s="15"/>
      <c r="MT32" s="15"/>
      <c r="MU32" s="15"/>
      <c r="MV32" s="15"/>
      <c r="MW32" s="15"/>
      <c r="MX32" s="15"/>
      <c r="MY32" s="15"/>
      <c r="MZ32" s="15"/>
      <c r="NA32" s="15"/>
      <c r="NB32" s="15"/>
      <c r="NC32" s="15"/>
      <c r="ND32" s="15"/>
      <c r="NE32" s="15"/>
      <c r="NF32" s="15"/>
      <c r="NG32" s="15"/>
      <c r="NH32" s="15"/>
      <c r="NI32" s="15"/>
      <c r="NJ32" s="15"/>
      <c r="NK32" s="15"/>
      <c r="NL32" s="15"/>
      <c r="NM32" s="15"/>
      <c r="NN32" s="15"/>
      <c r="NO32" s="15"/>
      <c r="NP32" s="15"/>
      <c r="NQ32" s="15"/>
      <c r="NR32" s="15"/>
      <c r="NS32" s="15"/>
      <c r="NT32" s="15"/>
      <c r="NU32" s="15"/>
      <c r="NV32" s="15"/>
      <c r="NW32" s="15"/>
      <c r="NX32" s="15"/>
      <c r="NY32" s="15"/>
      <c r="NZ32" s="15"/>
      <c r="OA32" s="15"/>
    </row>
    <row r="33" spans="2:391" ht="15" customHeight="1" x14ac:dyDescent="0.25">
      <c r="B33" s="9"/>
      <c r="C33" s="9"/>
      <c r="D33" s="15"/>
      <c r="E33" s="9"/>
      <c r="F33" s="1"/>
      <c r="G33" s="11"/>
      <c r="H33" s="11"/>
      <c r="I33" s="11"/>
      <c r="J33" s="17"/>
      <c r="K33" s="17"/>
      <c r="L33" s="17"/>
      <c r="M33" s="17"/>
      <c r="N33" s="17"/>
      <c r="O33" s="17"/>
      <c r="R33" s="17"/>
      <c r="S33" s="17"/>
      <c r="T33" s="17"/>
      <c r="U33" s="17"/>
      <c r="V33" s="17"/>
      <c r="W33" s="17"/>
      <c r="X33" s="17"/>
      <c r="Y33" s="17"/>
      <c r="Z33" s="17"/>
      <c r="AC33" s="15"/>
      <c r="AD33" s="15"/>
      <c r="AE33" s="15"/>
      <c r="AG33" s="15"/>
      <c r="AH33" s="15"/>
      <c r="AI33" s="15"/>
      <c r="AJ33" s="15"/>
      <c r="AK33" s="15"/>
      <c r="AL33" s="15"/>
      <c r="AN33" s="17"/>
      <c r="AT33" s="15"/>
      <c r="AU33" s="15"/>
      <c r="AY33" s="15"/>
      <c r="AZ33" s="15"/>
      <c r="BA33" s="15"/>
      <c r="BB33" s="75"/>
      <c r="BC33" s="75"/>
      <c r="BD33" s="75"/>
      <c r="BE33" s="75"/>
      <c r="BF33" s="75"/>
      <c r="BG33" s="15"/>
      <c r="BH33" s="15"/>
      <c r="BI33" s="75"/>
      <c r="BJ33" s="15"/>
      <c r="BK33" s="15"/>
      <c r="BL33" s="136"/>
      <c r="BM33" s="15"/>
      <c r="BN33" s="15"/>
      <c r="BO33" s="15"/>
      <c r="BP33" s="15"/>
      <c r="BQ33" s="15"/>
      <c r="BR33" s="15"/>
      <c r="BS33" s="15"/>
      <c r="BT33" s="15"/>
      <c r="BU33" s="15"/>
      <c r="BV33" s="15"/>
      <c r="BW33" s="15"/>
      <c r="BX33" s="15"/>
      <c r="BZ33" s="15"/>
      <c r="CA33" s="15"/>
      <c r="CB33" s="15"/>
      <c r="CF33" s="370"/>
      <c r="CG33" s="370"/>
      <c r="CH33" s="370"/>
      <c r="CI33" s="370"/>
      <c r="CJ33" s="370"/>
      <c r="CK33" s="370"/>
      <c r="CL33" s="370"/>
      <c r="CM33" s="370"/>
      <c r="CN33" s="370"/>
      <c r="CO33" s="370"/>
      <c r="CP33" s="370"/>
      <c r="CQ33" s="370"/>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c r="NU33" s="15"/>
      <c r="NV33" s="15"/>
      <c r="NW33" s="15"/>
      <c r="NX33" s="15"/>
      <c r="NY33" s="15"/>
      <c r="NZ33" s="15"/>
      <c r="OA33" s="15"/>
    </row>
    <row r="34" spans="2:391" ht="15" customHeight="1" x14ac:dyDescent="0.25">
      <c r="B34" s="9"/>
      <c r="C34" s="9"/>
      <c r="D34" s="15"/>
      <c r="E34" s="9"/>
      <c r="F34" s="1"/>
      <c r="G34" s="11"/>
      <c r="H34" s="11"/>
      <c r="I34" s="11"/>
      <c r="J34" s="17"/>
      <c r="K34" s="17"/>
      <c r="L34" s="17"/>
      <c r="M34" s="17"/>
      <c r="N34" s="17"/>
      <c r="O34" s="17"/>
      <c r="R34" s="17"/>
      <c r="S34" s="17"/>
      <c r="T34" s="17"/>
      <c r="U34" s="17"/>
      <c r="V34" s="17"/>
      <c r="W34" s="17"/>
      <c r="X34" s="17"/>
      <c r="Y34" s="17"/>
      <c r="Z34" s="17"/>
      <c r="AC34" s="15"/>
      <c r="AD34" s="15"/>
      <c r="AE34" s="15"/>
      <c r="AG34" s="15"/>
      <c r="AH34" s="15"/>
      <c r="AI34" s="15"/>
      <c r="AJ34" s="15"/>
      <c r="AK34" s="15"/>
      <c r="AL34" s="15"/>
      <c r="AN34" s="17"/>
      <c r="AT34" s="15"/>
      <c r="AU34" s="15"/>
      <c r="AY34" s="15"/>
      <c r="AZ34" s="15"/>
      <c r="BA34" s="15"/>
      <c r="BB34" s="75"/>
      <c r="BC34" s="75"/>
      <c r="BD34" s="75"/>
      <c r="BE34" s="75"/>
      <c r="BF34" s="75"/>
      <c r="BG34" s="15"/>
      <c r="BH34" s="15"/>
      <c r="BI34" s="75"/>
      <c r="BJ34" s="15"/>
      <c r="BK34" s="15"/>
      <c r="BL34" s="136"/>
      <c r="BM34" s="15"/>
      <c r="BN34" s="15"/>
      <c r="BO34" s="15"/>
      <c r="BP34" s="15"/>
      <c r="BQ34" s="15"/>
      <c r="BR34" s="15"/>
      <c r="BS34" s="15"/>
      <c r="BT34" s="15"/>
      <c r="BU34" s="15"/>
      <c r="BV34" s="15"/>
      <c r="BW34" s="15"/>
      <c r="BX34" s="15"/>
      <c r="BZ34" s="15"/>
      <c r="CA34" s="15"/>
      <c r="CB34" s="15"/>
      <c r="CF34" s="363" t="s">
        <v>224</v>
      </c>
      <c r="CG34" s="363"/>
      <c r="CH34" s="363"/>
      <c r="CI34" s="363"/>
      <c r="CJ34" s="363"/>
      <c r="CK34" s="363"/>
      <c r="CL34" s="363" t="s">
        <v>225</v>
      </c>
      <c r="CM34" s="363"/>
      <c r="CN34" s="363"/>
      <c r="CO34" s="363"/>
      <c r="CP34" s="363"/>
      <c r="CQ34" s="363"/>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15"/>
      <c r="NC34" s="15"/>
      <c r="ND34" s="15"/>
      <c r="NE34" s="15"/>
      <c r="NF34" s="15"/>
      <c r="NG34" s="15"/>
      <c r="NH34" s="15"/>
      <c r="NI34" s="15"/>
      <c r="NJ34" s="15"/>
      <c r="NK34" s="15"/>
      <c r="NL34" s="15"/>
      <c r="NM34" s="15"/>
      <c r="NN34" s="15"/>
      <c r="NO34" s="15"/>
      <c r="NP34" s="15"/>
      <c r="NQ34" s="15"/>
      <c r="NR34" s="15"/>
      <c r="NS34" s="15"/>
      <c r="NT34" s="15"/>
      <c r="NU34" s="15"/>
      <c r="NV34" s="15"/>
      <c r="NW34" s="15"/>
      <c r="NX34" s="15"/>
      <c r="NY34" s="15"/>
      <c r="NZ34" s="15"/>
      <c r="OA34" s="15"/>
    </row>
    <row r="35" spans="2:391" ht="15" customHeight="1" x14ac:dyDescent="0.25">
      <c r="B35" s="9"/>
      <c r="C35" s="9"/>
      <c r="D35" s="15"/>
      <c r="E35" s="9"/>
      <c r="F35" s="1"/>
      <c r="G35" s="11"/>
      <c r="H35" s="11"/>
      <c r="I35" s="11"/>
      <c r="J35" s="17"/>
      <c r="K35" s="17"/>
      <c r="L35" s="17"/>
      <c r="M35" s="17"/>
      <c r="N35" s="17"/>
      <c r="O35" s="17"/>
      <c r="R35" s="17"/>
      <c r="S35" s="17"/>
      <c r="T35" s="17"/>
      <c r="U35" s="17"/>
      <c r="V35" s="17"/>
      <c r="W35" s="17"/>
      <c r="X35" s="17"/>
      <c r="Y35" s="17"/>
      <c r="Z35" s="17"/>
      <c r="AC35" s="15"/>
      <c r="AD35" s="15"/>
      <c r="AE35" s="15"/>
      <c r="AG35" s="15"/>
      <c r="AH35" s="15"/>
      <c r="AI35" s="15"/>
      <c r="AJ35" s="15"/>
      <c r="AK35" s="15"/>
      <c r="AL35" s="15"/>
      <c r="AN35" s="17"/>
      <c r="AT35" s="15"/>
      <c r="AU35" s="15"/>
      <c r="AY35" s="15"/>
      <c r="AZ35" s="15"/>
      <c r="BA35" s="15"/>
      <c r="BB35" s="75"/>
      <c r="BC35" s="75"/>
      <c r="BD35" s="75"/>
      <c r="BE35" s="75"/>
      <c r="BF35" s="75"/>
      <c r="BG35" s="15"/>
      <c r="BH35" s="15"/>
      <c r="BI35" s="75"/>
      <c r="BJ35" s="15"/>
      <c r="BK35" s="15"/>
      <c r="BL35" s="136"/>
      <c r="BM35" s="15"/>
      <c r="BN35" s="15"/>
      <c r="BO35" s="15"/>
      <c r="BP35" s="15"/>
      <c r="BQ35" s="15"/>
      <c r="BR35" s="15"/>
      <c r="BS35" s="15"/>
      <c r="BT35" s="15"/>
      <c r="BU35" s="15"/>
      <c r="BV35" s="15"/>
      <c r="BW35" s="15"/>
      <c r="BX35" s="15"/>
      <c r="BZ35" s="15"/>
      <c r="CA35" s="15"/>
      <c r="CB35" s="15"/>
      <c r="CF35" s="363"/>
      <c r="CG35" s="363"/>
      <c r="CH35" s="363"/>
      <c r="CI35" s="363"/>
      <c r="CJ35" s="363"/>
      <c r="CK35" s="363"/>
      <c r="CL35" s="363"/>
      <c r="CM35" s="363"/>
      <c r="CN35" s="363"/>
      <c r="CO35" s="363"/>
      <c r="CP35" s="363"/>
      <c r="CQ35" s="363"/>
    </row>
    <row r="36" spans="2:391" ht="15" customHeight="1" x14ac:dyDescent="0.25">
      <c r="B36" s="9"/>
      <c r="C36" s="9"/>
      <c r="D36" s="15"/>
      <c r="E36" s="9"/>
      <c r="F36" s="1"/>
      <c r="G36" s="11"/>
      <c r="H36" s="11"/>
      <c r="I36" s="11"/>
      <c r="J36" s="17"/>
      <c r="K36" s="17"/>
      <c r="L36" s="17"/>
      <c r="M36" s="17"/>
      <c r="N36" s="17"/>
      <c r="O36" s="17"/>
      <c r="R36" s="17"/>
      <c r="S36" s="17"/>
      <c r="T36" s="17"/>
      <c r="U36" s="17"/>
      <c r="V36" s="17"/>
      <c r="W36" s="17"/>
      <c r="X36" s="17"/>
      <c r="Y36" s="17"/>
      <c r="Z36" s="17"/>
      <c r="AC36" s="15"/>
      <c r="AD36" s="15"/>
      <c r="AE36" s="15"/>
      <c r="AG36" s="15"/>
      <c r="AH36" s="15"/>
      <c r="AI36" s="15"/>
      <c r="AJ36" s="15"/>
      <c r="AK36" s="15"/>
      <c r="AL36" s="15"/>
      <c r="AN36" s="17"/>
      <c r="AT36" s="15"/>
      <c r="AU36" s="15"/>
      <c r="AY36" s="15"/>
      <c r="AZ36" s="15"/>
      <c r="BA36" s="15"/>
      <c r="BB36" s="75"/>
      <c r="BC36" s="75"/>
      <c r="BD36" s="75"/>
      <c r="BE36" s="75"/>
      <c r="BF36" s="75"/>
      <c r="BG36" s="15"/>
      <c r="BH36" s="15"/>
      <c r="BI36" s="75"/>
      <c r="BJ36" s="15"/>
      <c r="BK36" s="15"/>
      <c r="BL36" s="136"/>
      <c r="BM36" s="15"/>
      <c r="BN36" s="15"/>
      <c r="BO36" s="15"/>
      <c r="BP36" s="15"/>
      <c r="BQ36" s="15"/>
      <c r="BR36" s="15"/>
      <c r="BS36" s="15"/>
      <c r="BT36" s="15"/>
      <c r="BU36" s="15"/>
      <c r="BV36" s="15"/>
      <c r="BW36" s="15"/>
      <c r="BX36" s="15"/>
      <c r="BZ36" s="15"/>
      <c r="CA36" s="15"/>
      <c r="CB36" s="15"/>
      <c r="CF36" s="363" t="s">
        <v>226</v>
      </c>
      <c r="CG36" s="363"/>
      <c r="CH36" s="363"/>
      <c r="CI36" s="363"/>
      <c r="CJ36" s="363"/>
      <c r="CK36" s="363"/>
      <c r="CL36" s="363" t="s">
        <v>227</v>
      </c>
      <c r="CM36" s="363"/>
      <c r="CN36" s="363"/>
      <c r="CO36" s="363"/>
      <c r="CP36" s="363"/>
      <c r="CQ36" s="363"/>
    </row>
    <row r="37" spans="2:391" ht="15" customHeight="1" x14ac:dyDescent="0.2">
      <c r="B37" s="9"/>
      <c r="C37" s="9"/>
      <c r="D37" s="15"/>
      <c r="E37" s="9"/>
      <c r="F37" s="1"/>
      <c r="G37" s="11"/>
      <c r="H37" s="11"/>
      <c r="I37" s="11"/>
      <c r="J37" s="17"/>
      <c r="K37" s="17"/>
      <c r="L37" s="17"/>
      <c r="M37" s="17"/>
      <c r="N37" s="17"/>
      <c r="O37" s="17"/>
      <c r="R37" s="17"/>
      <c r="S37" s="17"/>
      <c r="T37" s="17"/>
      <c r="U37" s="17"/>
      <c r="V37" s="17"/>
      <c r="W37" s="17"/>
      <c r="X37" s="17"/>
      <c r="Y37" s="17"/>
      <c r="Z37" s="17"/>
      <c r="AC37" s="15"/>
      <c r="AD37" s="15"/>
      <c r="AE37" s="15"/>
      <c r="AG37" s="15"/>
      <c r="AH37" s="15"/>
      <c r="AI37" s="15"/>
      <c r="AJ37" s="15"/>
      <c r="AK37" s="15"/>
      <c r="AL37" s="15"/>
      <c r="AN37" s="17"/>
      <c r="AT37" s="15"/>
      <c r="AU37" s="15"/>
      <c r="AY37" s="15"/>
      <c r="AZ37" s="15"/>
      <c r="BA37" s="15"/>
      <c r="BB37" s="75"/>
      <c r="BC37" s="75"/>
      <c r="BD37" s="75"/>
      <c r="BE37" s="75"/>
      <c r="BF37" s="75"/>
      <c r="BG37" s="15"/>
      <c r="BH37" s="15"/>
      <c r="BI37" s="75"/>
      <c r="BJ37" s="15"/>
      <c r="BK37" s="15"/>
      <c r="BL37" s="15"/>
      <c r="BM37" s="15"/>
      <c r="BN37" s="15"/>
      <c r="BO37" s="15"/>
      <c r="BP37" s="15"/>
      <c r="BQ37" s="15"/>
      <c r="BR37" s="15"/>
      <c r="BS37" s="15"/>
      <c r="BT37" s="15"/>
      <c r="BU37" s="15"/>
      <c r="BV37" s="15"/>
      <c r="BW37" s="15"/>
      <c r="BX37" s="15"/>
      <c r="BZ37" s="15"/>
      <c r="CA37" s="15"/>
      <c r="CB37" s="15"/>
      <c r="CF37" s="363"/>
      <c r="CG37" s="363"/>
      <c r="CH37" s="363"/>
      <c r="CI37" s="363"/>
      <c r="CJ37" s="363"/>
      <c r="CK37" s="363"/>
      <c r="CL37" s="363"/>
      <c r="CM37" s="363"/>
      <c r="CN37" s="363"/>
      <c r="CO37" s="363"/>
      <c r="CP37" s="363"/>
      <c r="CQ37" s="363"/>
    </row>
    <row r="38" spans="2:391" ht="15" customHeight="1" x14ac:dyDescent="0.2">
      <c r="B38" s="9"/>
      <c r="C38" s="9"/>
      <c r="D38" s="10"/>
      <c r="E38" s="9"/>
      <c r="F38" s="1"/>
      <c r="G38" s="14"/>
      <c r="H38" s="14"/>
      <c r="I38" s="14"/>
      <c r="BC38" s="15"/>
      <c r="BD38" s="15"/>
      <c r="BE38" s="15"/>
      <c r="BF38" s="15"/>
      <c r="BG38" s="15"/>
      <c r="BH38" s="15"/>
      <c r="BI38" s="15"/>
      <c r="BJ38" s="15"/>
      <c r="BK38" s="15"/>
      <c r="BL38" s="15"/>
      <c r="BM38" s="15"/>
      <c r="BN38" s="15"/>
      <c r="BO38" s="15"/>
      <c r="BP38" s="15"/>
      <c r="BQ38" s="15"/>
      <c r="BV38" s="12"/>
      <c r="BW38" s="12"/>
      <c r="BX38" s="12"/>
      <c r="BZ38" s="15"/>
      <c r="CA38" s="15"/>
      <c r="CB38" s="12"/>
      <c r="CC38" s="12"/>
      <c r="CD38" s="75"/>
      <c r="CF38" s="363" t="s">
        <v>228</v>
      </c>
      <c r="CG38" s="363"/>
      <c r="CH38" s="363"/>
      <c r="CI38" s="363"/>
      <c r="CJ38" s="363"/>
      <c r="CK38" s="363"/>
      <c r="CL38" s="363" t="s">
        <v>229</v>
      </c>
      <c r="CM38" s="363"/>
      <c r="CN38" s="363"/>
      <c r="CO38" s="363"/>
      <c r="CP38" s="363"/>
      <c r="CQ38" s="363"/>
      <c r="CY38" s="10"/>
    </row>
    <row r="39" spans="2:391" ht="15" customHeight="1" x14ac:dyDescent="0.2">
      <c r="B39" s="9"/>
      <c r="C39" s="9"/>
      <c r="D39" s="10"/>
      <c r="E39" s="9"/>
      <c r="F39" s="1"/>
      <c r="G39" s="14"/>
      <c r="H39" s="14"/>
      <c r="I39" s="14"/>
      <c r="BC39" s="15"/>
      <c r="BD39" s="15"/>
      <c r="BE39" s="15"/>
      <c r="BF39" s="15"/>
      <c r="BG39" s="15"/>
      <c r="BH39" s="15"/>
      <c r="BI39" s="15"/>
      <c r="BJ39" s="15"/>
      <c r="BK39" s="15"/>
      <c r="BL39" s="15"/>
      <c r="BM39" s="15"/>
      <c r="BN39" s="15"/>
      <c r="BO39" s="15"/>
      <c r="BP39" s="15"/>
      <c r="BQ39" s="15"/>
      <c r="BV39" s="12"/>
      <c r="BW39" s="12"/>
      <c r="BX39" s="12"/>
      <c r="BY39" s="12"/>
      <c r="BZ39" s="15"/>
      <c r="CA39" s="15"/>
      <c r="CB39" s="12"/>
      <c r="CC39" s="12"/>
      <c r="CD39" s="75"/>
      <c r="CF39" s="363"/>
      <c r="CG39" s="363"/>
      <c r="CH39" s="363"/>
      <c r="CI39" s="363"/>
      <c r="CJ39" s="363"/>
      <c r="CK39" s="363"/>
      <c r="CL39" s="363"/>
      <c r="CM39" s="363"/>
      <c r="CN39" s="363"/>
      <c r="CO39" s="363"/>
      <c r="CP39" s="363"/>
      <c r="CQ39" s="363"/>
    </row>
    <row r="40" spans="2:391" ht="15" customHeight="1" x14ac:dyDescent="0.2">
      <c r="B40" s="9"/>
      <c r="C40" s="11"/>
      <c r="D40" s="15"/>
      <c r="E40" s="11"/>
      <c r="F40" s="1"/>
      <c r="G40" s="14"/>
      <c r="H40" s="14"/>
      <c r="I40" s="14"/>
      <c r="BC40" s="15"/>
      <c r="BD40" s="15"/>
      <c r="BE40" s="15"/>
      <c r="BF40" s="15"/>
      <c r="BG40" s="15"/>
      <c r="BH40" s="15"/>
      <c r="BI40" s="15"/>
      <c r="BJ40" s="15"/>
      <c r="BK40" s="15"/>
      <c r="BL40" s="15"/>
      <c r="BM40" s="15"/>
      <c r="BN40" s="15"/>
      <c r="BO40" s="15"/>
      <c r="BP40" s="15"/>
      <c r="BQ40" s="15"/>
      <c r="BV40" s="12"/>
      <c r="BW40" s="12"/>
      <c r="BX40" s="12"/>
      <c r="BY40" s="12"/>
      <c r="BZ40" s="15"/>
      <c r="CA40" s="15"/>
      <c r="CB40" s="12"/>
      <c r="CC40" s="12"/>
      <c r="CD40" s="75"/>
      <c r="CF40" s="363"/>
      <c r="CG40" s="363"/>
      <c r="CH40" s="363"/>
      <c r="CI40" s="363"/>
      <c r="CJ40" s="363"/>
      <c r="CK40" s="363"/>
      <c r="CL40" s="363"/>
      <c r="CM40" s="363"/>
      <c r="CN40" s="363"/>
      <c r="CO40" s="363"/>
      <c r="CP40" s="363"/>
      <c r="CQ40" s="363"/>
      <c r="CR40" s="10"/>
    </row>
    <row r="41" spans="2:391" ht="15" customHeight="1" x14ac:dyDescent="0.2">
      <c r="B41" s="9"/>
      <c r="BV41" s="12"/>
      <c r="BW41" s="12"/>
      <c r="BX41" s="12"/>
      <c r="BY41" s="12"/>
      <c r="CB41" s="12"/>
      <c r="CC41" s="12"/>
      <c r="CD41" s="75"/>
      <c r="CF41" s="363"/>
      <c r="CG41" s="363"/>
      <c r="CH41" s="363"/>
      <c r="CI41" s="363"/>
      <c r="CJ41" s="363"/>
      <c r="CK41" s="363"/>
      <c r="CL41" s="363"/>
      <c r="CM41" s="363"/>
      <c r="CN41" s="363"/>
      <c r="CO41" s="363"/>
      <c r="CP41" s="363"/>
      <c r="CQ41" s="363"/>
    </row>
    <row r="42" spans="2:391" ht="15" customHeight="1" x14ac:dyDescent="0.2">
      <c r="B42" s="9"/>
      <c r="CD42" s="75"/>
      <c r="CF42" s="363" t="s">
        <v>230</v>
      </c>
      <c r="CG42" s="363"/>
      <c r="CH42" s="363"/>
      <c r="CI42" s="363"/>
      <c r="CJ42" s="363"/>
      <c r="CK42" s="363"/>
      <c r="CL42" s="371" t="s">
        <v>231</v>
      </c>
      <c r="CM42" s="371"/>
      <c r="CN42" s="371"/>
      <c r="CO42" s="371"/>
      <c r="CP42" s="371"/>
      <c r="CQ42" s="371"/>
    </row>
    <row r="43" spans="2:391" ht="15" customHeight="1" x14ac:dyDescent="0.2">
      <c r="B43" s="9"/>
      <c r="BV43" s="15"/>
      <c r="BW43" s="15"/>
      <c r="BX43" s="15"/>
      <c r="BY43" s="15"/>
      <c r="CB43" s="15"/>
      <c r="CC43" s="15"/>
      <c r="CD43" s="75"/>
      <c r="CF43" s="363"/>
      <c r="CG43" s="363"/>
      <c r="CH43" s="363"/>
      <c r="CI43" s="363"/>
      <c r="CJ43" s="363"/>
      <c r="CK43" s="363"/>
      <c r="CL43" s="371"/>
      <c r="CM43" s="371"/>
      <c r="CN43" s="371"/>
      <c r="CO43" s="371"/>
      <c r="CP43" s="371"/>
      <c r="CQ43" s="371"/>
    </row>
    <row r="44" spans="2:391" ht="15" customHeight="1" x14ac:dyDescent="0.2">
      <c r="B44" s="11"/>
      <c r="BV44" s="15"/>
      <c r="BW44" s="15"/>
      <c r="BX44" s="15"/>
      <c r="BY44" s="15"/>
      <c r="CB44" s="15"/>
      <c r="CC44" s="15"/>
      <c r="CD44" s="75"/>
      <c r="CF44" s="363"/>
      <c r="CG44" s="363"/>
      <c r="CH44" s="363"/>
      <c r="CI44" s="363"/>
      <c r="CJ44" s="363"/>
      <c r="CK44" s="363"/>
      <c r="CL44" s="371"/>
      <c r="CM44" s="371"/>
      <c r="CN44" s="371"/>
      <c r="CO44" s="371"/>
      <c r="CP44" s="371"/>
      <c r="CQ44" s="371"/>
    </row>
    <row r="45" spans="2:391" ht="15" customHeight="1" x14ac:dyDescent="0.2">
      <c r="CD45" s="75"/>
      <c r="CF45" s="363"/>
      <c r="CG45" s="363"/>
      <c r="CH45" s="363"/>
      <c r="CI45" s="363"/>
      <c r="CJ45" s="363"/>
      <c r="CK45" s="363"/>
      <c r="CL45" s="371"/>
      <c r="CM45" s="371"/>
      <c r="CN45" s="371"/>
      <c r="CO45" s="371"/>
      <c r="CP45" s="371"/>
      <c r="CQ45" s="371"/>
    </row>
    <row r="46" spans="2:391" ht="15" customHeight="1" x14ac:dyDescent="0.2">
      <c r="CD46" s="75"/>
      <c r="CF46" s="75"/>
      <c r="CG46" s="75"/>
      <c r="CH46" s="75"/>
      <c r="CI46" s="75"/>
      <c r="CJ46" s="75"/>
      <c r="CK46" s="75"/>
      <c r="CL46" s="75"/>
      <c r="CM46" s="75"/>
      <c r="CN46" s="75"/>
      <c r="CO46" s="75"/>
      <c r="CP46" s="75"/>
      <c r="CQ46" s="75"/>
    </row>
    <row r="47" spans="2:391" s="15" customFormat="1" ht="15" customHeight="1" x14ac:dyDescent="0.2">
      <c r="B47" s="8"/>
      <c r="C47" s="8"/>
      <c r="D47" s="13"/>
      <c r="E47" s="8"/>
      <c r="F47" s="8"/>
      <c r="G47" s="8"/>
      <c r="H47" s="8"/>
      <c r="I47" s="8"/>
      <c r="J47" s="8"/>
      <c r="K47" s="8"/>
      <c r="L47" s="8"/>
      <c r="M47" s="8"/>
      <c r="N47" s="8"/>
      <c r="O47" s="8"/>
      <c r="P47" s="17"/>
      <c r="Q47" s="17"/>
      <c r="R47" s="8"/>
      <c r="S47" s="8"/>
      <c r="T47" s="8"/>
      <c r="U47" s="8"/>
      <c r="V47" s="8"/>
      <c r="W47" s="8"/>
      <c r="X47" s="8"/>
      <c r="Y47" s="8"/>
      <c r="Z47" s="8"/>
      <c r="AA47" s="17"/>
      <c r="AB47" s="17"/>
      <c r="AC47" s="10"/>
      <c r="AD47" s="10"/>
      <c r="AE47" s="10"/>
      <c r="AF47" s="17"/>
      <c r="AG47" s="10"/>
      <c r="AH47" s="10"/>
      <c r="AI47" s="10"/>
      <c r="AJ47" s="10"/>
      <c r="AK47" s="10"/>
      <c r="AL47" s="10"/>
      <c r="AM47" s="17"/>
      <c r="AN47" s="8"/>
      <c r="AO47" s="17"/>
      <c r="AP47" s="17"/>
      <c r="AQ47" s="17"/>
      <c r="AR47" s="17"/>
      <c r="AS47" s="17"/>
      <c r="AT47" s="10"/>
      <c r="AU47" s="10"/>
      <c r="AV47" s="17"/>
      <c r="AW47" s="17"/>
      <c r="AX47" s="17"/>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75"/>
      <c r="CF47" s="75"/>
      <c r="CG47" s="75"/>
      <c r="CH47" s="75"/>
      <c r="CI47" s="75"/>
      <c r="CJ47" s="75"/>
      <c r="CK47" s="75"/>
      <c r="CL47" s="75"/>
      <c r="CM47" s="75"/>
      <c r="CN47" s="75"/>
      <c r="CO47" s="75"/>
      <c r="CP47" s="75"/>
      <c r="CQ47" s="75"/>
      <c r="CR47" s="75"/>
      <c r="DA47" s="10"/>
    </row>
    <row r="48" spans="2:391" ht="15" customHeight="1" x14ac:dyDescent="0.2">
      <c r="CD48" s="75"/>
      <c r="CF48" s="75"/>
      <c r="CG48" s="75"/>
      <c r="CH48" s="75"/>
      <c r="CI48" s="75"/>
      <c r="CJ48" s="75"/>
      <c r="CK48" s="75"/>
      <c r="CL48" s="75"/>
      <c r="CM48" s="75"/>
      <c r="CN48" s="75"/>
      <c r="CO48" s="75"/>
      <c r="CP48" s="75"/>
      <c r="CQ48" s="75"/>
      <c r="CR48" s="75"/>
    </row>
    <row r="49" spans="2:105" ht="15" customHeight="1" x14ac:dyDescent="0.2">
      <c r="CD49" s="75"/>
      <c r="CE49" s="75"/>
      <c r="CF49" s="75"/>
      <c r="CG49" s="75"/>
      <c r="CH49" s="75"/>
      <c r="CI49" s="75"/>
      <c r="CJ49" s="75"/>
      <c r="CK49" s="75"/>
      <c r="CL49" s="75"/>
      <c r="CM49" s="75"/>
      <c r="CN49" s="75"/>
      <c r="CO49" s="75"/>
      <c r="CP49" s="75"/>
      <c r="CQ49" s="75"/>
      <c r="CR49" s="75"/>
    </row>
    <row r="50" spans="2:105" s="12" customFormat="1" ht="15" customHeight="1" x14ac:dyDescent="0.2">
      <c r="B50" s="8"/>
      <c r="C50" s="8"/>
      <c r="D50" s="13"/>
      <c r="E50" s="8"/>
      <c r="F50" s="8"/>
      <c r="G50" s="8"/>
      <c r="H50" s="8"/>
      <c r="I50" s="8"/>
      <c r="J50" s="8"/>
      <c r="K50" s="8"/>
      <c r="L50" s="8"/>
      <c r="M50" s="8"/>
      <c r="N50" s="8"/>
      <c r="O50" s="8"/>
      <c r="P50" s="17"/>
      <c r="Q50" s="17"/>
      <c r="R50" s="8"/>
      <c r="S50" s="8"/>
      <c r="T50" s="8"/>
      <c r="U50" s="8"/>
      <c r="V50" s="8"/>
      <c r="W50" s="8"/>
      <c r="X50" s="8"/>
      <c r="Y50" s="8"/>
      <c r="Z50" s="8"/>
      <c r="AA50" s="17"/>
      <c r="AB50" s="17"/>
      <c r="AC50" s="10"/>
      <c r="AD50" s="10"/>
      <c r="AE50" s="10"/>
      <c r="AF50" s="17"/>
      <c r="AG50" s="10"/>
      <c r="AH50" s="10"/>
      <c r="AI50" s="10"/>
      <c r="AJ50" s="10"/>
      <c r="AK50" s="10"/>
      <c r="AL50" s="10"/>
      <c r="AM50" s="17"/>
      <c r="AN50" s="8"/>
      <c r="AO50" s="17"/>
      <c r="AP50" s="17"/>
      <c r="AQ50" s="17"/>
      <c r="AR50" s="17"/>
      <c r="AS50" s="17"/>
      <c r="AT50" s="10"/>
      <c r="AU50" s="10"/>
      <c r="AV50" s="17"/>
      <c r="AW50" s="17"/>
      <c r="AX50" s="17"/>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75"/>
      <c r="CE50" s="75"/>
      <c r="CF50" s="75"/>
      <c r="CG50" s="75"/>
      <c r="CH50" s="75"/>
      <c r="CI50" s="75"/>
      <c r="CJ50" s="75"/>
      <c r="CK50" s="75"/>
      <c r="CL50" s="75"/>
      <c r="CM50" s="75"/>
      <c r="CN50" s="75"/>
      <c r="CO50" s="75"/>
      <c r="CP50" s="75"/>
      <c r="CQ50" s="75"/>
      <c r="CR50" s="75"/>
      <c r="CS50" s="15"/>
      <c r="CT50" s="15"/>
      <c r="CU50" s="15"/>
      <c r="CV50" s="15"/>
      <c r="CW50" s="15"/>
      <c r="CX50" s="15"/>
      <c r="CY50" s="15"/>
      <c r="CZ50" s="15"/>
      <c r="DA50" s="10"/>
    </row>
    <row r="51" spans="2:105" s="12" customFormat="1" ht="15" customHeight="1" x14ac:dyDescent="0.2">
      <c r="B51" s="8"/>
      <c r="C51" s="8"/>
      <c r="D51" s="13"/>
      <c r="E51" s="8"/>
      <c r="F51" s="8"/>
      <c r="G51" s="8"/>
      <c r="H51" s="8"/>
      <c r="I51" s="8"/>
      <c r="J51" s="8"/>
      <c r="K51" s="8"/>
      <c r="L51" s="8"/>
      <c r="M51" s="8"/>
      <c r="N51" s="8"/>
      <c r="O51" s="8"/>
      <c r="P51" s="17"/>
      <c r="Q51" s="17"/>
      <c r="R51" s="8"/>
      <c r="S51" s="8"/>
      <c r="T51" s="8"/>
      <c r="U51" s="8"/>
      <c r="V51" s="8"/>
      <c r="W51" s="8"/>
      <c r="X51" s="8"/>
      <c r="Y51" s="8"/>
      <c r="Z51" s="8"/>
      <c r="AA51" s="17"/>
      <c r="AB51" s="17"/>
      <c r="AC51" s="10"/>
      <c r="AD51" s="10"/>
      <c r="AE51" s="10"/>
      <c r="AF51" s="17"/>
      <c r="AG51" s="10"/>
      <c r="AH51" s="10"/>
      <c r="AI51" s="10"/>
      <c r="AJ51" s="10"/>
      <c r="AK51" s="10"/>
      <c r="AL51" s="10"/>
      <c r="AM51" s="17"/>
      <c r="AN51" s="8"/>
      <c r="AO51" s="17"/>
      <c r="AP51" s="17"/>
      <c r="AQ51" s="17"/>
      <c r="AR51" s="17"/>
      <c r="AS51" s="17"/>
      <c r="AT51" s="10"/>
      <c r="AU51" s="10"/>
      <c r="AV51" s="17"/>
      <c r="AW51" s="17"/>
      <c r="AX51" s="17"/>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75"/>
      <c r="CE51" s="75"/>
      <c r="CF51" s="75"/>
      <c r="CG51" s="75"/>
      <c r="CH51" s="75"/>
      <c r="CI51" s="75"/>
      <c r="CJ51" s="75"/>
      <c r="CK51" s="75"/>
      <c r="CL51" s="75"/>
      <c r="CM51" s="75"/>
      <c r="CN51" s="75"/>
      <c r="CO51" s="75"/>
      <c r="CP51" s="75"/>
      <c r="CQ51" s="75"/>
      <c r="CR51" s="75"/>
      <c r="CS51" s="15"/>
      <c r="CT51" s="15"/>
      <c r="CU51" s="15"/>
      <c r="CV51" s="15"/>
      <c r="CW51" s="15"/>
      <c r="CX51" s="15"/>
      <c r="CY51" s="15"/>
      <c r="CZ51" s="15"/>
      <c r="DA51" s="10"/>
    </row>
    <row r="52" spans="2:105" s="12" customFormat="1" ht="15" customHeight="1" x14ac:dyDescent="0.2">
      <c r="B52" s="8"/>
      <c r="C52" s="8"/>
      <c r="D52" s="13"/>
      <c r="E52" s="8"/>
      <c r="F52" s="8"/>
      <c r="G52" s="8"/>
      <c r="H52" s="8"/>
      <c r="I52" s="8"/>
      <c r="J52" s="8"/>
      <c r="K52" s="8"/>
      <c r="L52" s="8"/>
      <c r="M52" s="8"/>
      <c r="N52" s="8"/>
      <c r="O52" s="8"/>
      <c r="P52" s="17"/>
      <c r="Q52" s="17"/>
      <c r="R52" s="8"/>
      <c r="S52" s="8"/>
      <c r="T52" s="8"/>
      <c r="U52" s="8"/>
      <c r="V52" s="8"/>
      <c r="W52" s="8"/>
      <c r="X52" s="8"/>
      <c r="Y52" s="8"/>
      <c r="Z52" s="8"/>
      <c r="AA52" s="17"/>
      <c r="AB52" s="17"/>
      <c r="AC52" s="10"/>
      <c r="AD52" s="10"/>
      <c r="AE52" s="10"/>
      <c r="AF52" s="17"/>
      <c r="AG52" s="10"/>
      <c r="AH52" s="10"/>
      <c r="AI52" s="10"/>
      <c r="AJ52" s="10"/>
      <c r="AK52" s="10"/>
      <c r="AL52" s="10"/>
      <c r="AM52" s="17"/>
      <c r="AN52" s="8"/>
      <c r="AO52" s="17"/>
      <c r="AP52" s="17"/>
      <c r="AQ52" s="17"/>
      <c r="AR52" s="17"/>
      <c r="AS52" s="17"/>
      <c r="AT52" s="10"/>
      <c r="AU52" s="10"/>
      <c r="AV52" s="17"/>
      <c r="AW52" s="17"/>
      <c r="AX52" s="17"/>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75"/>
      <c r="CE52" s="75"/>
      <c r="CF52" s="75"/>
      <c r="CG52" s="75"/>
      <c r="CH52" s="75"/>
      <c r="CI52" s="75"/>
      <c r="CJ52" s="75"/>
      <c r="CK52" s="75"/>
      <c r="CL52" s="75"/>
      <c r="CM52" s="75"/>
      <c r="CN52" s="75"/>
      <c r="CO52" s="75"/>
      <c r="CP52" s="75"/>
      <c r="CQ52" s="75"/>
      <c r="CR52" s="75"/>
      <c r="CS52" s="15"/>
      <c r="CT52" s="15"/>
      <c r="CU52" s="15"/>
      <c r="CV52" s="15"/>
      <c r="CW52" s="15"/>
      <c r="CX52" s="15"/>
      <c r="CY52" s="15"/>
      <c r="CZ52" s="15"/>
      <c r="DA52" s="15"/>
    </row>
    <row r="53" spans="2:105" s="12" customFormat="1" ht="15" customHeight="1" x14ac:dyDescent="0.2">
      <c r="B53" s="8"/>
      <c r="C53" s="8"/>
      <c r="D53" s="13"/>
      <c r="E53" s="8"/>
      <c r="F53" s="8"/>
      <c r="G53" s="8"/>
      <c r="H53" s="8"/>
      <c r="I53" s="8"/>
      <c r="J53" s="8"/>
      <c r="K53" s="8"/>
      <c r="L53" s="8"/>
      <c r="M53" s="8"/>
      <c r="N53" s="8"/>
      <c r="O53" s="8"/>
      <c r="P53" s="17"/>
      <c r="Q53" s="17"/>
      <c r="R53" s="8"/>
      <c r="S53" s="8"/>
      <c r="T53" s="8"/>
      <c r="U53" s="8"/>
      <c r="V53" s="8"/>
      <c r="W53" s="8"/>
      <c r="X53" s="8"/>
      <c r="Y53" s="8"/>
      <c r="Z53" s="8"/>
      <c r="AA53" s="17"/>
      <c r="AB53" s="17"/>
      <c r="AC53" s="10"/>
      <c r="AD53" s="10"/>
      <c r="AE53" s="10"/>
      <c r="AF53" s="17"/>
      <c r="AG53" s="10"/>
      <c r="AH53" s="10"/>
      <c r="AI53" s="10"/>
      <c r="AJ53" s="10"/>
      <c r="AK53" s="10"/>
      <c r="AL53" s="10"/>
      <c r="AM53" s="17"/>
      <c r="AN53" s="8"/>
      <c r="AO53" s="17"/>
      <c r="AP53" s="17"/>
      <c r="AQ53" s="17"/>
      <c r="AR53" s="17"/>
      <c r="AS53" s="17"/>
      <c r="AT53" s="10"/>
      <c r="AU53" s="10"/>
      <c r="AV53" s="17"/>
      <c r="AW53" s="17"/>
      <c r="AX53" s="17"/>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75"/>
      <c r="CE53" s="75"/>
      <c r="CF53" s="75"/>
      <c r="CG53" s="75"/>
      <c r="CH53" s="75"/>
      <c r="CI53" s="75"/>
      <c r="CJ53" s="75"/>
      <c r="CK53" s="75"/>
      <c r="CL53" s="75"/>
      <c r="CM53" s="75"/>
      <c r="CN53" s="75"/>
      <c r="CO53" s="75"/>
      <c r="CP53" s="75"/>
      <c r="CQ53" s="75"/>
      <c r="CR53" s="75"/>
      <c r="CS53" s="15"/>
      <c r="CT53" s="15"/>
      <c r="CU53" s="15"/>
      <c r="CV53" s="15"/>
      <c r="CW53" s="15"/>
      <c r="CX53" s="15"/>
      <c r="CY53" s="75"/>
      <c r="CZ53" s="75"/>
      <c r="DA53" s="10"/>
    </row>
    <row r="54" spans="2:105" s="12" customFormat="1" ht="15" customHeight="1" x14ac:dyDescent="0.2">
      <c r="B54" s="8"/>
      <c r="C54" s="8"/>
      <c r="D54" s="13"/>
      <c r="E54" s="8"/>
      <c r="F54" s="8"/>
      <c r="G54" s="8"/>
      <c r="H54" s="8"/>
      <c r="I54" s="8"/>
      <c r="J54" s="8"/>
      <c r="K54" s="8"/>
      <c r="L54" s="8"/>
      <c r="M54" s="8"/>
      <c r="N54" s="8"/>
      <c r="O54" s="8"/>
      <c r="P54" s="17"/>
      <c r="Q54" s="17"/>
      <c r="R54" s="8"/>
      <c r="S54" s="8"/>
      <c r="T54" s="8"/>
      <c r="U54" s="8"/>
      <c r="V54" s="8"/>
      <c r="W54" s="8"/>
      <c r="X54" s="8"/>
      <c r="Y54" s="8"/>
      <c r="Z54" s="8"/>
      <c r="AA54" s="17"/>
      <c r="AB54" s="17"/>
      <c r="AC54" s="10"/>
      <c r="AD54" s="10"/>
      <c r="AE54" s="10"/>
      <c r="AF54" s="17"/>
      <c r="AG54" s="10"/>
      <c r="AH54" s="10"/>
      <c r="AI54" s="10"/>
      <c r="AJ54" s="10"/>
      <c r="AK54" s="10"/>
      <c r="AL54" s="10"/>
      <c r="AM54" s="17"/>
      <c r="AN54" s="8"/>
      <c r="AO54" s="17"/>
      <c r="AP54" s="17"/>
      <c r="AQ54" s="17"/>
      <c r="AR54" s="17"/>
      <c r="AS54" s="17"/>
      <c r="AT54" s="10"/>
      <c r="AU54" s="10"/>
      <c r="AV54" s="17"/>
      <c r="AW54" s="17"/>
      <c r="AX54" s="17"/>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75"/>
      <c r="CE54" s="75"/>
      <c r="CF54" s="75"/>
      <c r="CG54" s="75"/>
      <c r="CH54" s="75"/>
      <c r="CI54" s="75"/>
      <c r="CJ54" s="75"/>
      <c r="CK54" s="75"/>
      <c r="CL54" s="75"/>
      <c r="CM54" s="75"/>
      <c r="CN54" s="75"/>
      <c r="CO54" s="75"/>
      <c r="CP54" s="75"/>
      <c r="CQ54" s="75"/>
      <c r="CR54" s="75"/>
      <c r="CS54" s="15"/>
      <c r="CT54" s="15"/>
      <c r="CU54" s="15"/>
      <c r="CV54" s="15"/>
      <c r="CW54" s="15"/>
      <c r="CX54" s="15"/>
      <c r="CY54" s="75"/>
      <c r="CZ54" s="75"/>
      <c r="DA54" s="10"/>
    </row>
    <row r="55" spans="2:105" s="12" customFormat="1" ht="15" customHeight="1" x14ac:dyDescent="0.2">
      <c r="B55" s="8"/>
      <c r="C55" s="8"/>
      <c r="D55" s="13"/>
      <c r="E55" s="8"/>
      <c r="F55" s="8"/>
      <c r="G55" s="8"/>
      <c r="H55" s="8"/>
      <c r="I55" s="8"/>
      <c r="J55" s="8"/>
      <c r="K55" s="8"/>
      <c r="L55" s="8"/>
      <c r="M55" s="8"/>
      <c r="N55" s="8"/>
      <c r="O55" s="8"/>
      <c r="P55" s="17"/>
      <c r="Q55" s="17"/>
      <c r="R55" s="8"/>
      <c r="S55" s="8"/>
      <c r="T55" s="8"/>
      <c r="U55" s="8"/>
      <c r="V55" s="8"/>
      <c r="W55" s="8"/>
      <c r="X55" s="8"/>
      <c r="Y55" s="8"/>
      <c r="Z55" s="8"/>
      <c r="AA55" s="17"/>
      <c r="AB55" s="17"/>
      <c r="AC55" s="10"/>
      <c r="AD55" s="10"/>
      <c r="AE55" s="10"/>
      <c r="AF55" s="17"/>
      <c r="AG55" s="10"/>
      <c r="AH55" s="10"/>
      <c r="AI55" s="10"/>
      <c r="AJ55" s="10"/>
      <c r="AK55" s="10"/>
      <c r="AL55" s="10"/>
      <c r="AM55" s="17"/>
      <c r="AN55" s="8"/>
      <c r="AO55" s="17"/>
      <c r="AP55" s="17"/>
      <c r="AQ55" s="17"/>
      <c r="AR55" s="17"/>
      <c r="AS55" s="17"/>
      <c r="AT55" s="10"/>
      <c r="AU55" s="10"/>
      <c r="AV55" s="17"/>
      <c r="AW55" s="17"/>
      <c r="AX55" s="17"/>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75"/>
      <c r="CE55" s="75"/>
      <c r="CF55" s="75"/>
      <c r="CG55" s="75"/>
      <c r="CH55" s="75"/>
      <c r="CI55" s="75"/>
      <c r="CJ55" s="75"/>
      <c r="CK55" s="75"/>
      <c r="CL55" s="75"/>
      <c r="CM55" s="75"/>
      <c r="CN55" s="75"/>
      <c r="CO55" s="75"/>
      <c r="CP55" s="75"/>
      <c r="CQ55" s="75"/>
      <c r="CR55" s="75"/>
      <c r="CS55" s="75"/>
      <c r="CT55" s="75"/>
      <c r="CU55" s="75"/>
      <c r="CV55" s="75"/>
      <c r="CW55" s="75"/>
      <c r="CX55" s="75"/>
      <c r="CY55" s="75"/>
      <c r="CZ55" s="75"/>
    </row>
    <row r="56" spans="2:105" s="12" customFormat="1" ht="30" customHeight="1" x14ac:dyDescent="0.2">
      <c r="B56" s="8"/>
      <c r="C56" s="8"/>
      <c r="D56" s="13"/>
      <c r="E56" s="8"/>
      <c r="F56" s="8"/>
      <c r="G56" s="8"/>
      <c r="H56" s="8"/>
      <c r="I56" s="8"/>
      <c r="J56" s="8"/>
      <c r="K56" s="8"/>
      <c r="L56" s="8"/>
      <c r="M56" s="8"/>
      <c r="N56" s="8"/>
      <c r="O56" s="8"/>
      <c r="P56" s="17"/>
      <c r="Q56" s="17"/>
      <c r="R56" s="8"/>
      <c r="S56" s="8"/>
      <c r="T56" s="8"/>
      <c r="U56" s="8"/>
      <c r="V56" s="8"/>
      <c r="W56" s="8"/>
      <c r="X56" s="8"/>
      <c r="Y56" s="8"/>
      <c r="Z56" s="8"/>
      <c r="AA56" s="17"/>
      <c r="AB56" s="17"/>
      <c r="AC56" s="10"/>
      <c r="AD56" s="10"/>
      <c r="AE56" s="10"/>
      <c r="AF56" s="17"/>
      <c r="AG56" s="10"/>
      <c r="AH56" s="10"/>
      <c r="AI56" s="10"/>
      <c r="AJ56" s="10"/>
      <c r="AK56" s="10"/>
      <c r="AL56" s="10"/>
      <c r="AM56" s="17"/>
      <c r="AN56" s="8"/>
      <c r="AO56" s="17"/>
      <c r="AP56" s="17"/>
      <c r="AQ56" s="17"/>
      <c r="AR56" s="17"/>
      <c r="AS56" s="17"/>
      <c r="AT56" s="10"/>
      <c r="AU56" s="10"/>
      <c r="AV56" s="17"/>
      <c r="AW56" s="17"/>
      <c r="AX56" s="17"/>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75"/>
      <c r="CE56" s="75"/>
      <c r="CF56" s="75"/>
      <c r="CG56" s="75"/>
      <c r="CH56" s="75"/>
      <c r="CI56" s="75"/>
      <c r="CJ56" s="75"/>
      <c r="CK56" s="75"/>
      <c r="CL56" s="75"/>
      <c r="CM56" s="75"/>
      <c r="CN56" s="75"/>
      <c r="CO56" s="75"/>
      <c r="CP56" s="75"/>
      <c r="CQ56" s="75"/>
      <c r="CR56" s="75"/>
      <c r="CS56" s="75"/>
      <c r="CT56" s="75"/>
      <c r="CU56" s="75"/>
      <c r="CV56" s="75"/>
      <c r="CW56" s="75"/>
      <c r="CX56" s="75"/>
      <c r="CY56" s="75"/>
      <c r="CZ56" s="75"/>
    </row>
    <row r="57" spans="2:105" s="12" customFormat="1" ht="30" customHeight="1" x14ac:dyDescent="0.2">
      <c r="B57" s="8"/>
      <c r="C57" s="8"/>
      <c r="D57" s="13"/>
      <c r="E57" s="8"/>
      <c r="F57" s="8"/>
      <c r="G57" s="8"/>
      <c r="H57" s="8"/>
      <c r="I57" s="8"/>
      <c r="J57" s="8"/>
      <c r="K57" s="8"/>
      <c r="L57" s="8"/>
      <c r="M57" s="8"/>
      <c r="N57" s="8"/>
      <c r="O57" s="8"/>
      <c r="P57" s="17"/>
      <c r="Q57" s="17"/>
      <c r="R57" s="8"/>
      <c r="S57" s="8"/>
      <c r="T57" s="8"/>
      <c r="U57" s="8"/>
      <c r="V57" s="8"/>
      <c r="W57" s="8"/>
      <c r="X57" s="8"/>
      <c r="Y57" s="8"/>
      <c r="Z57" s="8"/>
      <c r="AA57" s="17"/>
      <c r="AB57" s="17"/>
      <c r="AC57" s="10"/>
      <c r="AD57" s="10"/>
      <c r="AE57" s="10"/>
      <c r="AF57" s="17"/>
      <c r="AG57" s="10"/>
      <c r="AH57" s="10"/>
      <c r="AI57" s="10"/>
      <c r="AJ57" s="10"/>
      <c r="AK57" s="10"/>
      <c r="AL57" s="10"/>
      <c r="AM57" s="17"/>
      <c r="AN57" s="8"/>
      <c r="AO57" s="17"/>
      <c r="AP57" s="17"/>
      <c r="AQ57" s="17"/>
      <c r="AR57" s="17"/>
      <c r="AS57" s="17"/>
      <c r="AT57" s="10"/>
      <c r="AU57" s="10"/>
      <c r="AV57" s="17"/>
      <c r="AW57" s="17"/>
      <c r="AX57" s="17"/>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75"/>
      <c r="CE57" s="75"/>
      <c r="CF57" s="75"/>
      <c r="CG57" s="75"/>
      <c r="CH57" s="75"/>
      <c r="CI57" s="75"/>
      <c r="CJ57" s="75"/>
      <c r="CK57" s="75"/>
      <c r="CL57" s="75"/>
      <c r="CM57" s="75"/>
      <c r="CN57" s="75"/>
      <c r="CO57" s="75"/>
      <c r="CP57" s="75"/>
      <c r="CQ57" s="75"/>
      <c r="CR57" s="75"/>
      <c r="CS57" s="75"/>
      <c r="CT57" s="75"/>
      <c r="CU57" s="75"/>
      <c r="CV57" s="75"/>
      <c r="CW57" s="75"/>
      <c r="CX57" s="75"/>
      <c r="CY57" s="75"/>
      <c r="CZ57" s="75"/>
    </row>
    <row r="58" spans="2:105" s="12" customFormat="1" ht="30" customHeight="1" x14ac:dyDescent="0.2">
      <c r="B58" s="8"/>
      <c r="C58" s="8"/>
      <c r="D58" s="13"/>
      <c r="E58" s="8"/>
      <c r="F58" s="8"/>
      <c r="G58" s="8"/>
      <c r="H58" s="8"/>
      <c r="I58" s="8"/>
      <c r="J58" s="8"/>
      <c r="K58" s="8"/>
      <c r="L58" s="8"/>
      <c r="M58" s="8"/>
      <c r="N58" s="8"/>
      <c r="O58" s="8"/>
      <c r="P58" s="17"/>
      <c r="Q58" s="17"/>
      <c r="R58" s="8"/>
      <c r="S58" s="8"/>
      <c r="T58" s="8"/>
      <c r="U58" s="8"/>
      <c r="V58" s="8"/>
      <c r="W58" s="8"/>
      <c r="X58" s="8"/>
      <c r="Y58" s="8"/>
      <c r="Z58" s="8"/>
      <c r="AA58" s="17"/>
      <c r="AB58" s="17"/>
      <c r="AC58" s="10"/>
      <c r="AD58" s="10"/>
      <c r="AE58" s="10"/>
      <c r="AF58" s="17"/>
      <c r="AG58" s="10"/>
      <c r="AH58" s="10"/>
      <c r="AI58" s="10"/>
      <c r="AJ58" s="10"/>
      <c r="AK58" s="10"/>
      <c r="AL58" s="10"/>
      <c r="AM58" s="17"/>
      <c r="AN58" s="8"/>
      <c r="AO58" s="17"/>
      <c r="AP58" s="17"/>
      <c r="AQ58" s="17"/>
      <c r="AR58" s="17"/>
      <c r="AS58" s="17"/>
      <c r="AT58" s="10"/>
      <c r="AU58" s="10"/>
      <c r="AV58" s="17"/>
      <c r="AW58" s="17"/>
      <c r="AX58" s="17"/>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75"/>
      <c r="CE58" s="75"/>
      <c r="CF58" s="75"/>
      <c r="CG58" s="75"/>
      <c r="CH58" s="75"/>
      <c r="CI58" s="75"/>
      <c r="CJ58" s="75"/>
      <c r="CK58" s="75"/>
      <c r="CL58" s="75"/>
      <c r="CM58" s="75"/>
      <c r="CN58" s="75"/>
      <c r="CO58" s="75"/>
      <c r="CP58" s="75"/>
      <c r="CQ58" s="75"/>
      <c r="CR58" s="75"/>
      <c r="CS58" s="75"/>
      <c r="CT58" s="75"/>
      <c r="CU58" s="75"/>
      <c r="CV58" s="75"/>
      <c r="CW58" s="75"/>
      <c r="CX58" s="75"/>
      <c r="CY58" s="75"/>
      <c r="CZ58" s="75"/>
    </row>
    <row r="59" spans="2:105" s="12" customFormat="1" ht="30" customHeight="1" x14ac:dyDescent="0.2">
      <c r="B59" s="8"/>
      <c r="C59" s="8"/>
      <c r="D59" s="13"/>
      <c r="E59" s="8"/>
      <c r="F59" s="8"/>
      <c r="G59" s="8"/>
      <c r="H59" s="8"/>
      <c r="I59" s="8"/>
      <c r="J59" s="8"/>
      <c r="K59" s="8"/>
      <c r="L59" s="8"/>
      <c r="M59" s="8"/>
      <c r="N59" s="8"/>
      <c r="O59" s="8"/>
      <c r="P59" s="17"/>
      <c r="Q59" s="17"/>
      <c r="R59" s="8"/>
      <c r="S59" s="8"/>
      <c r="T59" s="8"/>
      <c r="U59" s="8"/>
      <c r="V59" s="8"/>
      <c r="W59" s="8"/>
      <c r="X59" s="8"/>
      <c r="Y59" s="8"/>
      <c r="Z59" s="8"/>
      <c r="AA59" s="17"/>
      <c r="AB59" s="17"/>
      <c r="AC59" s="10"/>
      <c r="AD59" s="10"/>
      <c r="AE59" s="10"/>
      <c r="AF59" s="17"/>
      <c r="AG59" s="10"/>
      <c r="AH59" s="10"/>
      <c r="AI59" s="10"/>
      <c r="AJ59" s="10"/>
      <c r="AK59" s="10"/>
      <c r="AL59" s="10"/>
      <c r="AM59" s="17"/>
      <c r="AN59" s="8"/>
      <c r="AO59" s="17"/>
      <c r="AP59" s="17"/>
      <c r="AQ59" s="17"/>
      <c r="AR59" s="17"/>
      <c r="AS59" s="17"/>
      <c r="AT59" s="10"/>
      <c r="AU59" s="10"/>
      <c r="AV59" s="17"/>
      <c r="AW59" s="17"/>
      <c r="AX59" s="17"/>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75"/>
      <c r="CE59" s="75"/>
      <c r="CF59" s="75"/>
      <c r="CG59" s="75"/>
      <c r="CH59" s="75"/>
      <c r="CI59" s="75"/>
      <c r="CJ59" s="75"/>
      <c r="CK59" s="75"/>
      <c r="CL59" s="75"/>
      <c r="CM59" s="75"/>
      <c r="CN59" s="75"/>
      <c r="CO59" s="75"/>
      <c r="CP59" s="75"/>
      <c r="CQ59" s="75"/>
      <c r="CR59" s="75"/>
      <c r="CS59" s="75"/>
      <c r="CT59" s="75"/>
      <c r="CU59" s="75"/>
      <c r="CV59" s="75"/>
      <c r="CW59" s="75"/>
      <c r="CX59" s="75"/>
      <c r="CY59" s="75"/>
      <c r="CZ59" s="75"/>
    </row>
    <row r="60" spans="2:105" s="12" customFormat="1" ht="30" customHeight="1" x14ac:dyDescent="0.2">
      <c r="B60" s="8"/>
      <c r="C60" s="8"/>
      <c r="D60" s="13"/>
      <c r="E60" s="8"/>
      <c r="F60" s="8"/>
      <c r="G60" s="8"/>
      <c r="H60" s="8"/>
      <c r="I60" s="8"/>
      <c r="J60" s="8"/>
      <c r="K60" s="8"/>
      <c r="L60" s="8"/>
      <c r="M60" s="8"/>
      <c r="N60" s="8"/>
      <c r="O60" s="8"/>
      <c r="P60" s="17"/>
      <c r="Q60" s="17"/>
      <c r="R60" s="8"/>
      <c r="S60" s="8"/>
      <c r="T60" s="8"/>
      <c r="U60" s="8"/>
      <c r="V60" s="8"/>
      <c r="W60" s="8"/>
      <c r="X60" s="8"/>
      <c r="Y60" s="8"/>
      <c r="Z60" s="8"/>
      <c r="AA60" s="17"/>
      <c r="AB60" s="17"/>
      <c r="AC60" s="10"/>
      <c r="AD60" s="10"/>
      <c r="AE60" s="10"/>
      <c r="AF60" s="17"/>
      <c r="AG60" s="10"/>
      <c r="AH60" s="10"/>
      <c r="AI60" s="10"/>
      <c r="AJ60" s="10"/>
      <c r="AK60" s="10"/>
      <c r="AL60" s="10"/>
      <c r="AM60" s="17"/>
      <c r="AN60" s="8"/>
      <c r="AO60" s="17"/>
      <c r="AP60" s="17"/>
      <c r="AQ60" s="17"/>
      <c r="AR60" s="17"/>
      <c r="AS60" s="17"/>
      <c r="AT60" s="10"/>
      <c r="AU60" s="10"/>
      <c r="AV60" s="17"/>
      <c r="AW60" s="17"/>
      <c r="AX60" s="17"/>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75"/>
      <c r="CE60" s="75"/>
      <c r="CF60" s="75"/>
      <c r="CG60" s="75"/>
      <c r="CH60" s="75"/>
      <c r="CI60" s="75"/>
      <c r="CJ60" s="75"/>
      <c r="CK60" s="75"/>
      <c r="CL60" s="75"/>
      <c r="CM60" s="75"/>
      <c r="CN60" s="75"/>
      <c r="CO60" s="75"/>
      <c r="CP60" s="75"/>
      <c r="CQ60" s="75"/>
      <c r="CR60" s="75"/>
      <c r="CS60" s="75"/>
      <c r="CT60" s="75"/>
      <c r="CU60" s="75"/>
      <c r="CV60" s="75"/>
      <c r="CW60" s="75"/>
      <c r="CX60" s="75"/>
      <c r="CY60" s="75"/>
      <c r="CZ60" s="75"/>
    </row>
    <row r="61" spans="2:105" s="12" customFormat="1" ht="30" customHeight="1" x14ac:dyDescent="0.2">
      <c r="B61" s="8"/>
      <c r="C61" s="8"/>
      <c r="D61" s="13"/>
      <c r="E61" s="8"/>
      <c r="F61" s="8"/>
      <c r="G61" s="8"/>
      <c r="H61" s="8"/>
      <c r="I61" s="8"/>
      <c r="J61" s="8"/>
      <c r="K61" s="8"/>
      <c r="L61" s="8"/>
      <c r="M61" s="8"/>
      <c r="N61" s="8"/>
      <c r="O61" s="8"/>
      <c r="P61" s="17"/>
      <c r="Q61" s="17"/>
      <c r="R61" s="8"/>
      <c r="S61" s="8"/>
      <c r="T61" s="8"/>
      <c r="U61" s="8"/>
      <c r="V61" s="8"/>
      <c r="W61" s="8"/>
      <c r="X61" s="8"/>
      <c r="Y61" s="8"/>
      <c r="Z61" s="8"/>
      <c r="AA61" s="17"/>
      <c r="AB61" s="17"/>
      <c r="AC61" s="10"/>
      <c r="AD61" s="10"/>
      <c r="AE61" s="10"/>
      <c r="AF61" s="17"/>
      <c r="AG61" s="10"/>
      <c r="AH61" s="10"/>
      <c r="AI61" s="10"/>
      <c r="AJ61" s="10"/>
      <c r="AK61" s="10"/>
      <c r="AL61" s="10"/>
      <c r="AM61" s="17"/>
      <c r="AN61" s="8"/>
      <c r="AO61" s="17"/>
      <c r="AP61" s="17"/>
      <c r="AQ61" s="17"/>
      <c r="AR61" s="17"/>
      <c r="AS61" s="17"/>
      <c r="AT61" s="10"/>
      <c r="AU61" s="10"/>
      <c r="AV61" s="17"/>
      <c r="AW61" s="17"/>
      <c r="AX61" s="17"/>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5"/>
      <c r="CE61" s="75"/>
      <c r="CF61" s="75"/>
      <c r="CG61" s="75"/>
      <c r="CH61" s="75"/>
      <c r="CI61" s="75"/>
      <c r="CJ61" s="75"/>
      <c r="CK61" s="75"/>
      <c r="CL61" s="75"/>
      <c r="CM61" s="75"/>
      <c r="CN61" s="75"/>
      <c r="CO61" s="75"/>
      <c r="CP61" s="75"/>
      <c r="CQ61" s="75"/>
      <c r="CR61" s="75"/>
      <c r="CS61" s="75"/>
      <c r="CT61" s="75"/>
      <c r="CU61" s="75"/>
      <c r="CV61" s="75"/>
      <c r="CW61" s="75"/>
      <c r="CX61" s="75"/>
      <c r="CY61" s="75"/>
      <c r="CZ61" s="75"/>
    </row>
    <row r="62" spans="2:105" s="12" customFormat="1" ht="30" customHeight="1" x14ac:dyDescent="0.2">
      <c r="B62" s="8"/>
      <c r="C62" s="8"/>
      <c r="D62" s="13"/>
      <c r="E62" s="8"/>
      <c r="F62" s="8"/>
      <c r="G62" s="8"/>
      <c r="H62" s="8"/>
      <c r="I62" s="8"/>
      <c r="J62" s="8"/>
      <c r="K62" s="8"/>
      <c r="L62" s="8"/>
      <c r="M62" s="8"/>
      <c r="N62" s="8"/>
      <c r="O62" s="8"/>
      <c r="P62" s="17"/>
      <c r="Q62" s="17"/>
      <c r="R62" s="8"/>
      <c r="S62" s="8"/>
      <c r="T62" s="8"/>
      <c r="U62" s="8"/>
      <c r="V62" s="8"/>
      <c r="W62" s="8"/>
      <c r="X62" s="8"/>
      <c r="Y62" s="8"/>
      <c r="Z62" s="8"/>
      <c r="AA62" s="17"/>
      <c r="AB62" s="17"/>
      <c r="AC62" s="10"/>
      <c r="AD62" s="10"/>
      <c r="AE62" s="10"/>
      <c r="AF62" s="17"/>
      <c r="AG62" s="10"/>
      <c r="AH62" s="10"/>
      <c r="AI62" s="10"/>
      <c r="AJ62" s="10"/>
      <c r="AK62" s="10"/>
      <c r="AL62" s="10"/>
      <c r="AM62" s="17"/>
      <c r="AN62" s="8"/>
      <c r="AO62" s="17"/>
      <c r="AP62" s="17"/>
      <c r="AQ62" s="17"/>
      <c r="AR62" s="17"/>
      <c r="AS62" s="17"/>
      <c r="AT62" s="10"/>
      <c r="AU62" s="10"/>
      <c r="AV62" s="17"/>
      <c r="AW62" s="17"/>
      <c r="AX62" s="17"/>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5"/>
      <c r="CE62" s="75"/>
      <c r="CF62" s="75"/>
      <c r="CG62" s="75"/>
      <c r="CH62" s="75"/>
      <c r="CI62" s="75"/>
      <c r="CJ62" s="75"/>
      <c r="CK62" s="75"/>
      <c r="CL62" s="75"/>
      <c r="CM62" s="75"/>
      <c r="CN62" s="75"/>
      <c r="CO62" s="75"/>
      <c r="CP62" s="75"/>
      <c r="CQ62" s="75"/>
      <c r="CR62" s="75"/>
      <c r="CS62" s="75"/>
      <c r="CT62" s="75"/>
      <c r="CU62" s="75"/>
      <c r="CV62" s="75"/>
      <c r="CW62" s="75"/>
      <c r="CX62" s="75"/>
      <c r="CY62" s="75"/>
      <c r="CZ62" s="75"/>
    </row>
    <row r="63" spans="2:105" s="12" customFormat="1" ht="30" customHeight="1" x14ac:dyDescent="0.2">
      <c r="B63" s="8"/>
      <c r="C63" s="8"/>
      <c r="D63" s="13"/>
      <c r="E63" s="8"/>
      <c r="F63" s="8"/>
      <c r="G63" s="8"/>
      <c r="H63" s="8"/>
      <c r="I63" s="8"/>
      <c r="J63" s="8"/>
      <c r="K63" s="8"/>
      <c r="L63" s="8"/>
      <c r="M63" s="8"/>
      <c r="N63" s="8"/>
      <c r="O63" s="8"/>
      <c r="P63" s="17"/>
      <c r="Q63" s="17"/>
      <c r="R63" s="8"/>
      <c r="S63" s="8"/>
      <c r="T63" s="8"/>
      <c r="U63" s="8"/>
      <c r="V63" s="8"/>
      <c r="W63" s="8"/>
      <c r="X63" s="8"/>
      <c r="Y63" s="8"/>
      <c r="Z63" s="8"/>
      <c r="AA63" s="17"/>
      <c r="AB63" s="17"/>
      <c r="AC63" s="10"/>
      <c r="AD63" s="10"/>
      <c r="AE63" s="10"/>
      <c r="AF63" s="17"/>
      <c r="AG63" s="10"/>
      <c r="AH63" s="10"/>
      <c r="AI63" s="10"/>
      <c r="AJ63" s="10"/>
      <c r="AK63" s="10"/>
      <c r="AL63" s="10"/>
      <c r="AM63" s="17"/>
      <c r="AN63" s="8"/>
      <c r="AO63" s="17"/>
      <c r="AP63" s="17"/>
      <c r="AQ63" s="17"/>
      <c r="AR63" s="17"/>
      <c r="AS63" s="17"/>
      <c r="AT63" s="10"/>
      <c r="AU63" s="10"/>
      <c r="AV63" s="17"/>
      <c r="AW63" s="17"/>
      <c r="AX63" s="17"/>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5"/>
      <c r="CE63" s="75"/>
      <c r="CF63" s="75"/>
      <c r="CG63" s="75"/>
      <c r="CH63" s="75"/>
      <c r="CI63" s="75"/>
      <c r="CJ63" s="75"/>
      <c r="CK63" s="75"/>
      <c r="CL63" s="75"/>
      <c r="CM63" s="75"/>
      <c r="CN63" s="75"/>
      <c r="CO63" s="75"/>
      <c r="CP63" s="75"/>
      <c r="CQ63" s="75"/>
      <c r="CR63" s="75"/>
      <c r="CS63" s="75"/>
      <c r="CT63" s="75"/>
      <c r="CU63" s="75"/>
      <c r="CV63" s="75"/>
      <c r="CW63" s="75"/>
      <c r="CX63" s="75"/>
      <c r="CY63" s="75"/>
      <c r="CZ63" s="75"/>
    </row>
    <row r="64" spans="2:105" s="12" customFormat="1" ht="30" customHeight="1" x14ac:dyDescent="0.2">
      <c r="B64" s="8"/>
      <c r="C64" s="8"/>
      <c r="D64" s="13"/>
      <c r="E64" s="8"/>
      <c r="F64" s="8"/>
      <c r="G64" s="8"/>
      <c r="H64" s="8"/>
      <c r="I64" s="8"/>
      <c r="J64" s="8"/>
      <c r="K64" s="8"/>
      <c r="L64" s="8"/>
      <c r="M64" s="8"/>
      <c r="N64" s="8"/>
      <c r="O64" s="8"/>
      <c r="P64" s="17"/>
      <c r="Q64" s="17"/>
      <c r="R64" s="8"/>
      <c r="S64" s="8"/>
      <c r="T64" s="8"/>
      <c r="U64" s="8"/>
      <c r="V64" s="8"/>
      <c r="W64" s="8"/>
      <c r="X64" s="8"/>
      <c r="Y64" s="8"/>
      <c r="Z64" s="8"/>
      <c r="AA64" s="17"/>
      <c r="AB64" s="17"/>
      <c r="AC64" s="10"/>
      <c r="AD64" s="10"/>
      <c r="AE64" s="10"/>
      <c r="AF64" s="17"/>
      <c r="AG64" s="10"/>
      <c r="AH64" s="10"/>
      <c r="AI64" s="10"/>
      <c r="AJ64" s="10"/>
      <c r="AK64" s="10"/>
      <c r="AL64" s="10"/>
      <c r="AM64" s="17"/>
      <c r="AN64" s="8"/>
      <c r="AO64" s="17"/>
      <c r="AP64" s="17"/>
      <c r="AQ64" s="17"/>
      <c r="AR64" s="17"/>
      <c r="AS64" s="17"/>
      <c r="AT64" s="10"/>
      <c r="AU64" s="10"/>
      <c r="AV64" s="17"/>
      <c r="AW64" s="17"/>
      <c r="AX64" s="17"/>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5"/>
      <c r="CE64" s="75"/>
      <c r="CF64" s="75"/>
      <c r="CG64" s="75"/>
      <c r="CH64" s="75"/>
      <c r="CI64" s="75"/>
      <c r="CJ64" s="75"/>
      <c r="CK64" s="75"/>
      <c r="CL64" s="75"/>
      <c r="CM64" s="75"/>
      <c r="CN64" s="75"/>
      <c r="CO64" s="75"/>
      <c r="CP64" s="75"/>
      <c r="CQ64" s="75"/>
      <c r="CR64" s="75"/>
      <c r="CS64" s="75"/>
      <c r="CT64" s="75"/>
      <c r="CU64" s="75"/>
      <c r="CV64" s="75"/>
      <c r="CW64" s="75"/>
      <c r="CX64" s="75"/>
      <c r="CY64" s="75"/>
      <c r="CZ64" s="75"/>
    </row>
    <row r="65" spans="2:104" s="12" customFormat="1" ht="30" customHeight="1" x14ac:dyDescent="0.2">
      <c r="B65" s="8"/>
      <c r="C65" s="8"/>
      <c r="D65" s="13"/>
      <c r="E65" s="8"/>
      <c r="F65" s="8"/>
      <c r="G65" s="8"/>
      <c r="H65" s="8"/>
      <c r="I65" s="8"/>
      <c r="J65" s="8"/>
      <c r="K65" s="8"/>
      <c r="L65" s="8"/>
      <c r="M65" s="8"/>
      <c r="N65" s="8"/>
      <c r="O65" s="8"/>
      <c r="P65" s="17"/>
      <c r="Q65" s="17"/>
      <c r="R65" s="8"/>
      <c r="S65" s="8"/>
      <c r="T65" s="8"/>
      <c r="U65" s="8"/>
      <c r="V65" s="8"/>
      <c r="W65" s="8"/>
      <c r="X65" s="8"/>
      <c r="Y65" s="8"/>
      <c r="Z65" s="8"/>
      <c r="AA65" s="17"/>
      <c r="AB65" s="17"/>
      <c r="AC65" s="10"/>
      <c r="AD65" s="10"/>
      <c r="AE65" s="10"/>
      <c r="AF65" s="17"/>
      <c r="AG65" s="10"/>
      <c r="AH65" s="10"/>
      <c r="AI65" s="10"/>
      <c r="AJ65" s="10"/>
      <c r="AK65" s="10"/>
      <c r="AL65" s="10"/>
      <c r="AM65" s="17"/>
      <c r="AN65" s="8"/>
      <c r="AO65" s="17"/>
      <c r="AP65" s="17"/>
      <c r="AQ65" s="17"/>
      <c r="AR65" s="17"/>
      <c r="AS65" s="17"/>
      <c r="AT65" s="10"/>
      <c r="AU65" s="10"/>
      <c r="AV65" s="17"/>
      <c r="AW65" s="17"/>
      <c r="AX65" s="17"/>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5"/>
      <c r="CE65" s="75"/>
      <c r="CF65" s="75"/>
      <c r="CG65" s="75"/>
      <c r="CH65" s="75"/>
      <c r="CI65" s="75"/>
      <c r="CJ65" s="75"/>
      <c r="CK65" s="75"/>
      <c r="CL65" s="75"/>
      <c r="CM65" s="75"/>
      <c r="CN65" s="75"/>
      <c r="CO65" s="75"/>
      <c r="CP65" s="75"/>
      <c r="CQ65" s="75"/>
      <c r="CR65" s="75"/>
      <c r="CS65" s="75"/>
      <c r="CT65" s="75"/>
      <c r="CU65" s="75"/>
      <c r="CV65" s="75"/>
      <c r="CW65" s="75"/>
      <c r="CX65" s="75"/>
      <c r="CY65" s="75"/>
      <c r="CZ65" s="75"/>
    </row>
    <row r="66" spans="2:104" s="12" customFormat="1" ht="12" customHeight="1" x14ac:dyDescent="0.2">
      <c r="B66" s="8"/>
      <c r="C66" s="8"/>
      <c r="D66" s="13"/>
      <c r="E66" s="8"/>
      <c r="F66" s="8"/>
      <c r="G66" s="8"/>
      <c r="H66" s="8"/>
      <c r="I66" s="8"/>
      <c r="J66" s="8"/>
      <c r="K66" s="8"/>
      <c r="L66" s="8"/>
      <c r="M66" s="8"/>
      <c r="N66" s="8"/>
      <c r="O66" s="8"/>
      <c r="P66" s="17"/>
      <c r="Q66" s="17"/>
      <c r="R66" s="8"/>
      <c r="S66" s="8"/>
      <c r="T66" s="8"/>
      <c r="U66" s="8"/>
      <c r="V66" s="8"/>
      <c r="W66" s="8"/>
      <c r="X66" s="8"/>
      <c r="Y66" s="8"/>
      <c r="Z66" s="8"/>
      <c r="AA66" s="17"/>
      <c r="AB66" s="17"/>
      <c r="AC66" s="10"/>
      <c r="AD66" s="10"/>
      <c r="AE66" s="10"/>
      <c r="AF66" s="17"/>
      <c r="AG66" s="10"/>
      <c r="AH66" s="10"/>
      <c r="AI66" s="10"/>
      <c r="AJ66" s="10"/>
      <c r="AK66" s="10"/>
      <c r="AL66" s="10"/>
      <c r="AM66" s="17"/>
      <c r="AN66" s="8"/>
      <c r="AO66" s="17"/>
      <c r="AP66" s="17"/>
      <c r="AQ66" s="17"/>
      <c r="AR66" s="17"/>
      <c r="AS66" s="17"/>
      <c r="AT66" s="10"/>
      <c r="AU66" s="10"/>
      <c r="AV66" s="17"/>
      <c r="AW66" s="17"/>
      <c r="AX66" s="17"/>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5"/>
      <c r="CE66" s="75"/>
      <c r="CF66" s="75"/>
      <c r="CG66" s="75"/>
      <c r="CH66" s="75"/>
      <c r="CI66" s="75"/>
      <c r="CJ66" s="75"/>
      <c r="CK66" s="75"/>
      <c r="CL66" s="75"/>
      <c r="CM66" s="75"/>
      <c r="CN66" s="75"/>
      <c r="CO66" s="75"/>
      <c r="CP66" s="75"/>
      <c r="CQ66" s="75"/>
      <c r="CR66" s="75"/>
      <c r="CS66" s="75"/>
      <c r="CT66" s="75"/>
      <c r="CU66" s="75"/>
      <c r="CV66" s="75"/>
      <c r="CW66" s="75"/>
      <c r="CX66" s="75"/>
      <c r="CY66" s="75"/>
      <c r="CZ66" s="75"/>
    </row>
    <row r="67" spans="2:104" s="12" customFormat="1" ht="12" customHeight="1" x14ac:dyDescent="0.2">
      <c r="B67" s="8"/>
      <c r="C67" s="8"/>
      <c r="D67" s="13"/>
      <c r="E67" s="8"/>
      <c r="F67" s="8"/>
      <c r="G67" s="8"/>
      <c r="H67" s="8"/>
      <c r="I67" s="8"/>
      <c r="J67" s="8"/>
      <c r="K67" s="8"/>
      <c r="L67" s="8"/>
      <c r="M67" s="8"/>
      <c r="N67" s="8"/>
      <c r="O67" s="8"/>
      <c r="P67" s="17"/>
      <c r="Q67" s="17"/>
      <c r="R67" s="8"/>
      <c r="S67" s="8"/>
      <c r="T67" s="8"/>
      <c r="U67" s="8"/>
      <c r="V67" s="8"/>
      <c r="W67" s="8"/>
      <c r="X67" s="8"/>
      <c r="Y67" s="8"/>
      <c r="Z67" s="8"/>
      <c r="AA67" s="17"/>
      <c r="AB67" s="17"/>
      <c r="AC67" s="10"/>
      <c r="AD67" s="10"/>
      <c r="AE67" s="10"/>
      <c r="AF67" s="17"/>
      <c r="AG67" s="10"/>
      <c r="AH67" s="10"/>
      <c r="AI67" s="10"/>
      <c r="AJ67" s="10"/>
      <c r="AK67" s="10"/>
      <c r="AL67" s="10"/>
      <c r="AM67" s="17"/>
      <c r="AN67" s="8"/>
      <c r="AO67" s="17"/>
      <c r="AP67" s="17"/>
      <c r="AQ67" s="17"/>
      <c r="AR67" s="17"/>
      <c r="AS67" s="17"/>
      <c r="AT67" s="10"/>
      <c r="AU67" s="10"/>
      <c r="AV67" s="17"/>
      <c r="AW67" s="17"/>
      <c r="AX67" s="17"/>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5"/>
      <c r="CE67" s="75"/>
      <c r="CF67" s="75"/>
      <c r="CG67" s="75"/>
      <c r="CH67" s="75"/>
      <c r="CI67" s="75"/>
      <c r="CJ67" s="75"/>
      <c r="CK67" s="75"/>
      <c r="CL67" s="75"/>
      <c r="CM67" s="75"/>
      <c r="CN67" s="75"/>
      <c r="CO67" s="75"/>
      <c r="CP67" s="75"/>
      <c r="CQ67" s="75"/>
      <c r="CR67" s="75"/>
      <c r="CS67" s="75"/>
      <c r="CT67" s="75"/>
      <c r="CU67" s="75"/>
      <c r="CV67" s="75"/>
      <c r="CW67" s="75"/>
      <c r="CX67" s="75"/>
      <c r="CY67" s="75"/>
      <c r="CZ67" s="75"/>
    </row>
    <row r="68" spans="2:104" s="12" customFormat="1" ht="12" customHeight="1" x14ac:dyDescent="0.2">
      <c r="B68" s="8"/>
      <c r="C68" s="8"/>
      <c r="D68" s="13"/>
      <c r="E68" s="8"/>
      <c r="F68" s="8"/>
      <c r="G68" s="8"/>
      <c r="H68" s="8"/>
      <c r="I68" s="8"/>
      <c r="J68" s="8"/>
      <c r="K68" s="8"/>
      <c r="L68" s="8"/>
      <c r="M68" s="8"/>
      <c r="N68" s="8"/>
      <c r="O68" s="8"/>
      <c r="P68" s="17"/>
      <c r="Q68" s="17"/>
      <c r="R68" s="8"/>
      <c r="S68" s="8"/>
      <c r="T68" s="8"/>
      <c r="U68" s="8"/>
      <c r="V68" s="8"/>
      <c r="W68" s="8"/>
      <c r="X68" s="8"/>
      <c r="Y68" s="8"/>
      <c r="Z68" s="8"/>
      <c r="AA68" s="17"/>
      <c r="AB68" s="17"/>
      <c r="AC68" s="10"/>
      <c r="AD68" s="10"/>
      <c r="AE68" s="10"/>
      <c r="AF68" s="17"/>
      <c r="AG68" s="10"/>
      <c r="AH68" s="10"/>
      <c r="AI68" s="10"/>
      <c r="AJ68" s="10"/>
      <c r="AK68" s="10"/>
      <c r="AL68" s="10"/>
      <c r="AM68" s="17"/>
      <c r="AN68" s="8"/>
      <c r="AO68" s="17"/>
      <c r="AP68" s="17"/>
      <c r="AQ68" s="17"/>
      <c r="AR68" s="17"/>
      <c r="AS68" s="17"/>
      <c r="AT68" s="10"/>
      <c r="AU68" s="10"/>
      <c r="AV68" s="17"/>
      <c r="AW68" s="17"/>
      <c r="AX68" s="17"/>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5"/>
      <c r="CE68" s="75"/>
      <c r="CF68" s="75"/>
      <c r="CG68" s="75"/>
      <c r="CH68" s="75"/>
      <c r="CI68" s="75"/>
      <c r="CJ68" s="75"/>
      <c r="CK68" s="75"/>
      <c r="CL68" s="75"/>
      <c r="CM68" s="75"/>
      <c r="CN68" s="75"/>
      <c r="CO68" s="75"/>
      <c r="CP68" s="75"/>
      <c r="CQ68" s="75"/>
      <c r="CR68" s="75"/>
      <c r="CS68" s="75"/>
      <c r="CT68" s="75"/>
      <c r="CU68" s="75"/>
      <c r="CV68" s="75"/>
      <c r="CW68" s="75"/>
      <c r="CX68" s="75"/>
      <c r="CY68" s="75"/>
      <c r="CZ68" s="75"/>
    </row>
    <row r="69" spans="2:104" s="12" customFormat="1" ht="12" customHeight="1" x14ac:dyDescent="0.2">
      <c r="B69" s="8"/>
      <c r="C69" s="8"/>
      <c r="D69" s="13"/>
      <c r="E69" s="8"/>
      <c r="F69" s="8"/>
      <c r="G69" s="8"/>
      <c r="H69" s="8"/>
      <c r="I69" s="8"/>
      <c r="J69" s="8"/>
      <c r="K69" s="8"/>
      <c r="L69" s="8"/>
      <c r="M69" s="8"/>
      <c r="N69" s="8"/>
      <c r="O69" s="8"/>
      <c r="P69" s="17"/>
      <c r="Q69" s="17"/>
      <c r="R69" s="8"/>
      <c r="S69" s="8"/>
      <c r="T69" s="8"/>
      <c r="U69" s="8"/>
      <c r="V69" s="8"/>
      <c r="W69" s="8"/>
      <c r="X69" s="8"/>
      <c r="Y69" s="8"/>
      <c r="Z69" s="8"/>
      <c r="AA69" s="17"/>
      <c r="AB69" s="17"/>
      <c r="AC69" s="10"/>
      <c r="AD69" s="10"/>
      <c r="AE69" s="10"/>
      <c r="AF69" s="17"/>
      <c r="AG69" s="10"/>
      <c r="AH69" s="10"/>
      <c r="AI69" s="10"/>
      <c r="AJ69" s="10"/>
      <c r="AK69" s="10"/>
      <c r="AL69" s="10"/>
      <c r="AM69" s="17"/>
      <c r="AN69" s="8"/>
      <c r="AO69" s="17"/>
      <c r="AP69" s="17"/>
      <c r="AQ69" s="17"/>
      <c r="AR69" s="17"/>
      <c r="AS69" s="17"/>
      <c r="AT69" s="10"/>
      <c r="AU69" s="10"/>
      <c r="AV69" s="17"/>
      <c r="AW69" s="17"/>
      <c r="AX69" s="17"/>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5"/>
      <c r="CE69" s="75"/>
      <c r="CF69" s="75"/>
      <c r="CG69" s="75"/>
      <c r="CH69" s="75"/>
      <c r="CI69" s="75"/>
      <c r="CJ69" s="75"/>
      <c r="CK69" s="75"/>
      <c r="CL69" s="75"/>
      <c r="CM69" s="75"/>
      <c r="CN69" s="75"/>
      <c r="CO69" s="75"/>
      <c r="CP69" s="75"/>
      <c r="CQ69" s="75"/>
      <c r="CR69" s="75"/>
      <c r="CS69" s="75"/>
      <c r="CT69" s="75"/>
      <c r="CU69" s="75"/>
      <c r="CV69" s="75"/>
      <c r="CW69" s="75"/>
      <c r="CX69" s="75"/>
      <c r="CY69" s="75"/>
      <c r="CZ69" s="75"/>
    </row>
    <row r="70" spans="2:104" s="12" customFormat="1" ht="12" customHeight="1" x14ac:dyDescent="0.2">
      <c r="B70" s="8"/>
      <c r="C70" s="8"/>
      <c r="D70" s="13"/>
      <c r="E70" s="8"/>
      <c r="F70" s="8"/>
      <c r="G70" s="8"/>
      <c r="H70" s="8"/>
      <c r="I70" s="8"/>
      <c r="J70" s="8"/>
      <c r="K70" s="8"/>
      <c r="L70" s="8"/>
      <c r="M70" s="8"/>
      <c r="N70" s="8"/>
      <c r="O70" s="8"/>
      <c r="P70" s="17"/>
      <c r="Q70" s="17"/>
      <c r="R70" s="8"/>
      <c r="S70" s="8"/>
      <c r="T70" s="8"/>
      <c r="U70" s="8"/>
      <c r="V70" s="8"/>
      <c r="W70" s="8"/>
      <c r="X70" s="8"/>
      <c r="Y70" s="8"/>
      <c r="Z70" s="8"/>
      <c r="AA70" s="17"/>
      <c r="AB70" s="17"/>
      <c r="AC70" s="10"/>
      <c r="AD70" s="10"/>
      <c r="AE70" s="10"/>
      <c r="AF70" s="17"/>
      <c r="AG70" s="10"/>
      <c r="AH70" s="10"/>
      <c r="AI70" s="10"/>
      <c r="AJ70" s="10"/>
      <c r="AK70" s="10"/>
      <c r="AL70" s="10"/>
      <c r="AM70" s="17"/>
      <c r="AN70" s="8"/>
      <c r="AO70" s="17"/>
      <c r="AP70" s="17"/>
      <c r="AQ70" s="17"/>
      <c r="AR70" s="17"/>
      <c r="AS70" s="17"/>
      <c r="AT70" s="10"/>
      <c r="AU70" s="10"/>
      <c r="AV70" s="17"/>
      <c r="AW70" s="17"/>
      <c r="AX70" s="17"/>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5"/>
      <c r="CE70" s="75"/>
      <c r="CF70" s="75"/>
      <c r="CG70" s="75"/>
      <c r="CH70" s="75"/>
      <c r="CI70" s="75"/>
      <c r="CJ70" s="75"/>
      <c r="CK70" s="75"/>
      <c r="CL70" s="75"/>
      <c r="CM70" s="75"/>
      <c r="CN70" s="75"/>
      <c r="CO70" s="75"/>
      <c r="CP70" s="75"/>
      <c r="CQ70" s="75"/>
      <c r="CR70" s="75"/>
      <c r="CS70" s="75"/>
      <c r="CT70" s="75"/>
      <c r="CU70" s="75"/>
      <c r="CV70" s="75"/>
      <c r="CW70" s="75"/>
      <c r="CX70" s="75"/>
      <c r="CY70" s="75"/>
      <c r="CZ70" s="75"/>
    </row>
    <row r="71" spans="2:104" s="12" customFormat="1" ht="12" customHeight="1" x14ac:dyDescent="0.2">
      <c r="B71" s="8"/>
      <c r="C71" s="8"/>
      <c r="D71" s="13"/>
      <c r="E71" s="8"/>
      <c r="F71" s="8"/>
      <c r="G71" s="8"/>
      <c r="H71" s="8"/>
      <c r="I71" s="8"/>
      <c r="J71" s="8"/>
      <c r="K71" s="8"/>
      <c r="L71" s="8"/>
      <c r="M71" s="8"/>
      <c r="N71" s="8"/>
      <c r="O71" s="8"/>
      <c r="P71" s="17"/>
      <c r="Q71" s="17"/>
      <c r="R71" s="8"/>
      <c r="S71" s="8"/>
      <c r="T71" s="8"/>
      <c r="U71" s="8"/>
      <c r="V71" s="8"/>
      <c r="W71" s="8"/>
      <c r="X71" s="8"/>
      <c r="Y71" s="8"/>
      <c r="Z71" s="8"/>
      <c r="AA71" s="17"/>
      <c r="AB71" s="17"/>
      <c r="AC71" s="10"/>
      <c r="AD71" s="10"/>
      <c r="AE71" s="10"/>
      <c r="AF71" s="17"/>
      <c r="AG71" s="10"/>
      <c r="AH71" s="10"/>
      <c r="AI71" s="10"/>
      <c r="AJ71" s="10"/>
      <c r="AK71" s="10"/>
      <c r="AL71" s="10"/>
      <c r="AM71" s="17"/>
      <c r="AN71" s="8"/>
      <c r="AO71" s="17"/>
      <c r="AP71" s="17"/>
      <c r="AQ71" s="17"/>
      <c r="AR71" s="17"/>
      <c r="AS71" s="17"/>
      <c r="AT71" s="10"/>
      <c r="AU71" s="10"/>
      <c r="AV71" s="17"/>
      <c r="AW71" s="17"/>
      <c r="AX71" s="17"/>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5"/>
      <c r="CE71" s="75"/>
      <c r="CF71" s="75"/>
      <c r="CG71" s="75"/>
      <c r="CH71" s="75"/>
      <c r="CI71" s="75"/>
      <c r="CJ71" s="75"/>
      <c r="CK71" s="75"/>
      <c r="CL71" s="75"/>
      <c r="CM71" s="75"/>
      <c r="CN71" s="75"/>
      <c r="CO71" s="75"/>
      <c r="CP71" s="75"/>
      <c r="CQ71" s="75"/>
      <c r="CR71" s="75"/>
      <c r="CS71" s="75"/>
      <c r="CT71" s="75"/>
      <c r="CU71" s="75"/>
      <c r="CV71" s="75"/>
      <c r="CW71" s="75"/>
      <c r="CX71" s="75"/>
      <c r="CY71" s="75"/>
      <c r="CZ71" s="75"/>
    </row>
    <row r="72" spans="2:104" s="12" customFormat="1" ht="12" customHeight="1" x14ac:dyDescent="0.2">
      <c r="B72" s="8"/>
      <c r="C72" s="8"/>
      <c r="D72" s="13"/>
      <c r="E72" s="8"/>
      <c r="F72" s="8"/>
      <c r="G72" s="8"/>
      <c r="H72" s="8"/>
      <c r="I72" s="8"/>
      <c r="J72" s="8"/>
      <c r="K72" s="8"/>
      <c r="L72" s="8"/>
      <c r="M72" s="8"/>
      <c r="N72" s="8"/>
      <c r="O72" s="8"/>
      <c r="P72" s="17"/>
      <c r="Q72" s="17"/>
      <c r="R72" s="8"/>
      <c r="S72" s="8"/>
      <c r="T72" s="8"/>
      <c r="U72" s="8"/>
      <c r="V72" s="8"/>
      <c r="W72" s="8"/>
      <c r="X72" s="8"/>
      <c r="Y72" s="8"/>
      <c r="Z72" s="8"/>
      <c r="AA72" s="17"/>
      <c r="AB72" s="17"/>
      <c r="AC72" s="10"/>
      <c r="AD72" s="10"/>
      <c r="AE72" s="10"/>
      <c r="AF72" s="17"/>
      <c r="AG72" s="10"/>
      <c r="AH72" s="10"/>
      <c r="AI72" s="10"/>
      <c r="AJ72" s="10"/>
      <c r="AK72" s="10"/>
      <c r="AL72" s="10"/>
      <c r="AM72" s="17"/>
      <c r="AN72" s="8"/>
      <c r="AO72" s="17"/>
      <c r="AP72" s="17"/>
      <c r="AQ72" s="17"/>
      <c r="AR72" s="17"/>
      <c r="AS72" s="17"/>
      <c r="AT72" s="10"/>
      <c r="AU72" s="10"/>
      <c r="AV72" s="17"/>
      <c r="AW72" s="17"/>
      <c r="AX72" s="17"/>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5"/>
      <c r="CE72" s="75"/>
      <c r="CF72" s="75"/>
      <c r="CG72" s="75"/>
      <c r="CH72" s="75"/>
      <c r="CI72" s="75"/>
      <c r="CJ72" s="75"/>
      <c r="CK72" s="75"/>
      <c r="CL72" s="75"/>
      <c r="CM72" s="75"/>
      <c r="CN72" s="75"/>
      <c r="CO72" s="75"/>
      <c r="CP72" s="75"/>
      <c r="CQ72" s="75"/>
      <c r="CR72" s="75"/>
      <c r="CS72" s="75"/>
      <c r="CT72" s="75"/>
      <c r="CU72" s="75"/>
      <c r="CV72" s="75"/>
      <c r="CW72" s="75"/>
      <c r="CX72" s="75"/>
      <c r="CY72" s="75"/>
      <c r="CZ72" s="75"/>
    </row>
    <row r="73" spans="2:104" s="12" customFormat="1" ht="12" customHeight="1" x14ac:dyDescent="0.2">
      <c r="B73" s="8"/>
      <c r="C73" s="8"/>
      <c r="D73" s="13"/>
      <c r="E73" s="8"/>
      <c r="F73" s="8"/>
      <c r="G73" s="8"/>
      <c r="H73" s="8"/>
      <c r="I73" s="8"/>
      <c r="J73" s="8"/>
      <c r="K73" s="8"/>
      <c r="L73" s="8"/>
      <c r="M73" s="8"/>
      <c r="N73" s="8"/>
      <c r="O73" s="8"/>
      <c r="P73" s="17"/>
      <c r="Q73" s="17"/>
      <c r="R73" s="8"/>
      <c r="S73" s="8"/>
      <c r="T73" s="8"/>
      <c r="U73" s="8"/>
      <c r="V73" s="8"/>
      <c r="W73" s="8"/>
      <c r="X73" s="8"/>
      <c r="Y73" s="8"/>
      <c r="Z73" s="8"/>
      <c r="AA73" s="17"/>
      <c r="AB73" s="17"/>
      <c r="AC73" s="10"/>
      <c r="AD73" s="10"/>
      <c r="AE73" s="10"/>
      <c r="AF73" s="17"/>
      <c r="AG73" s="10"/>
      <c r="AH73" s="10"/>
      <c r="AI73" s="10"/>
      <c r="AJ73" s="10"/>
      <c r="AK73" s="10"/>
      <c r="AL73" s="10"/>
      <c r="AM73" s="17"/>
      <c r="AN73" s="8"/>
      <c r="AO73" s="17"/>
      <c r="AP73" s="17"/>
      <c r="AQ73" s="17"/>
      <c r="AR73" s="17"/>
      <c r="AS73" s="17"/>
      <c r="AT73" s="10"/>
      <c r="AU73" s="10"/>
      <c r="AV73" s="17"/>
      <c r="AW73" s="17"/>
      <c r="AX73" s="17"/>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5"/>
      <c r="CE73" s="75"/>
      <c r="CF73" s="15"/>
      <c r="CG73" s="15"/>
      <c r="CH73" s="15"/>
      <c r="CI73" s="15"/>
      <c r="CJ73" s="15"/>
      <c r="CK73" s="15"/>
      <c r="CL73" s="15"/>
      <c r="CM73" s="15"/>
      <c r="CN73" s="15"/>
      <c r="CO73" s="15"/>
      <c r="CP73" s="15"/>
      <c r="CQ73" s="15"/>
      <c r="CR73" s="75"/>
      <c r="CS73" s="75"/>
      <c r="CT73" s="75"/>
      <c r="CU73" s="75"/>
      <c r="CV73" s="75"/>
      <c r="CW73" s="75"/>
      <c r="CX73" s="75"/>
      <c r="CY73" s="75"/>
      <c r="CZ73" s="75"/>
    </row>
    <row r="74" spans="2:104" s="12" customFormat="1" ht="12" customHeight="1" x14ac:dyDescent="0.2">
      <c r="B74" s="8"/>
      <c r="C74" s="8"/>
      <c r="D74" s="13"/>
      <c r="E74" s="8"/>
      <c r="F74" s="8"/>
      <c r="G74" s="8"/>
      <c r="H74" s="8"/>
      <c r="I74" s="8"/>
      <c r="J74" s="8"/>
      <c r="K74" s="8"/>
      <c r="L74" s="8"/>
      <c r="M74" s="8"/>
      <c r="N74" s="8"/>
      <c r="O74" s="8"/>
      <c r="P74" s="17"/>
      <c r="Q74" s="17"/>
      <c r="R74" s="8"/>
      <c r="S74" s="8"/>
      <c r="T74" s="8"/>
      <c r="U74" s="8"/>
      <c r="V74" s="8"/>
      <c r="W74" s="8"/>
      <c r="X74" s="8"/>
      <c r="Y74" s="8"/>
      <c r="Z74" s="8"/>
      <c r="AA74" s="17"/>
      <c r="AB74" s="17"/>
      <c r="AC74" s="10"/>
      <c r="AD74" s="10"/>
      <c r="AE74" s="10"/>
      <c r="AF74" s="17"/>
      <c r="AG74" s="10"/>
      <c r="AH74" s="10"/>
      <c r="AI74" s="10"/>
      <c r="AJ74" s="10"/>
      <c r="AK74" s="10"/>
      <c r="AL74" s="10"/>
      <c r="AM74" s="17"/>
      <c r="AN74" s="8"/>
      <c r="AO74" s="17"/>
      <c r="AP74" s="17"/>
      <c r="AQ74" s="17"/>
      <c r="AR74" s="17"/>
      <c r="AS74" s="17"/>
      <c r="AT74" s="10"/>
      <c r="AU74" s="10"/>
      <c r="AV74" s="17"/>
      <c r="AW74" s="17"/>
      <c r="AX74" s="17"/>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5"/>
      <c r="CE74" s="75"/>
      <c r="CF74" s="15"/>
      <c r="CG74" s="15"/>
      <c r="CH74" s="15"/>
      <c r="CI74" s="15"/>
      <c r="CJ74" s="15"/>
      <c r="CK74" s="15"/>
      <c r="CL74" s="15"/>
      <c r="CM74" s="15"/>
      <c r="CN74" s="15"/>
      <c r="CO74" s="15"/>
      <c r="CP74" s="15"/>
      <c r="CQ74" s="15"/>
      <c r="CR74" s="75"/>
      <c r="CS74" s="75"/>
      <c r="CT74" s="75"/>
      <c r="CU74" s="75"/>
      <c r="CV74" s="75"/>
      <c r="CW74" s="75"/>
      <c r="CX74" s="75"/>
      <c r="CY74" s="75"/>
      <c r="CZ74" s="75"/>
    </row>
    <row r="75" spans="2:104" s="12" customFormat="1" ht="12" customHeight="1" x14ac:dyDescent="0.2">
      <c r="B75" s="8"/>
      <c r="C75" s="8"/>
      <c r="D75" s="13"/>
      <c r="E75" s="8"/>
      <c r="F75" s="8"/>
      <c r="G75" s="8"/>
      <c r="H75" s="8"/>
      <c r="I75" s="8"/>
      <c r="J75" s="8"/>
      <c r="K75" s="8"/>
      <c r="L75" s="8"/>
      <c r="M75" s="8"/>
      <c r="N75" s="8"/>
      <c r="O75" s="8"/>
      <c r="P75" s="17"/>
      <c r="Q75" s="17"/>
      <c r="R75" s="8"/>
      <c r="S75" s="8"/>
      <c r="T75" s="8"/>
      <c r="U75" s="8"/>
      <c r="V75" s="8"/>
      <c r="W75" s="8"/>
      <c r="X75" s="8"/>
      <c r="Y75" s="8"/>
      <c r="Z75" s="8"/>
      <c r="AA75" s="17"/>
      <c r="AB75" s="17"/>
      <c r="AC75" s="10"/>
      <c r="AD75" s="10"/>
      <c r="AE75" s="10"/>
      <c r="AF75" s="17"/>
      <c r="AG75" s="10"/>
      <c r="AH75" s="10"/>
      <c r="AI75" s="10"/>
      <c r="AJ75" s="10"/>
      <c r="AK75" s="10"/>
      <c r="AL75" s="10"/>
      <c r="AM75" s="17"/>
      <c r="AN75" s="8"/>
      <c r="AO75" s="17"/>
      <c r="AP75" s="17"/>
      <c r="AQ75" s="17"/>
      <c r="AR75" s="17"/>
      <c r="AS75" s="17"/>
      <c r="AT75" s="10"/>
      <c r="AU75" s="10"/>
      <c r="AV75" s="17"/>
      <c r="AW75" s="17"/>
      <c r="AX75" s="17"/>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5"/>
      <c r="CE75" s="75"/>
      <c r="CF75" s="15"/>
      <c r="CG75" s="15"/>
      <c r="CH75" s="15"/>
      <c r="CI75" s="15"/>
      <c r="CJ75" s="15"/>
      <c r="CK75" s="15"/>
      <c r="CL75" s="15"/>
      <c r="CM75" s="15"/>
      <c r="CN75" s="15"/>
      <c r="CO75" s="15"/>
      <c r="CP75" s="15"/>
      <c r="CQ75" s="15"/>
      <c r="CR75" s="75"/>
      <c r="CS75" s="75"/>
      <c r="CT75" s="75"/>
      <c r="CU75" s="75"/>
      <c r="CV75" s="75"/>
      <c r="CW75" s="75"/>
      <c r="CX75" s="75"/>
      <c r="CY75" s="75"/>
      <c r="CZ75" s="75"/>
    </row>
    <row r="76" spans="2:104" s="12" customFormat="1" ht="12" customHeight="1" x14ac:dyDescent="0.2">
      <c r="B76" s="8"/>
      <c r="C76" s="8"/>
      <c r="D76" s="13"/>
      <c r="E76" s="8"/>
      <c r="F76" s="8"/>
      <c r="G76" s="8"/>
      <c r="H76" s="8"/>
      <c r="I76" s="8"/>
      <c r="J76" s="8"/>
      <c r="K76" s="8"/>
      <c r="L76" s="8"/>
      <c r="M76" s="8"/>
      <c r="N76" s="8"/>
      <c r="O76" s="8"/>
      <c r="P76" s="17"/>
      <c r="Q76" s="17"/>
      <c r="R76" s="8"/>
      <c r="S76" s="8"/>
      <c r="T76" s="8"/>
      <c r="U76" s="8"/>
      <c r="V76" s="8"/>
      <c r="W76" s="8"/>
      <c r="X76" s="8"/>
      <c r="Y76" s="8"/>
      <c r="Z76" s="8"/>
      <c r="AA76" s="17"/>
      <c r="AB76" s="17"/>
      <c r="AC76" s="10"/>
      <c r="AD76" s="10"/>
      <c r="AE76" s="10"/>
      <c r="AF76" s="17"/>
      <c r="AG76" s="10"/>
      <c r="AH76" s="10"/>
      <c r="AI76" s="10"/>
      <c r="AJ76" s="10"/>
      <c r="AK76" s="10"/>
      <c r="AL76" s="10"/>
      <c r="AM76" s="17"/>
      <c r="AN76" s="8"/>
      <c r="AO76" s="17"/>
      <c r="AP76" s="17"/>
      <c r="AQ76" s="17"/>
      <c r="AR76" s="17"/>
      <c r="AS76" s="17"/>
      <c r="AT76" s="10"/>
      <c r="AU76" s="10"/>
      <c r="AV76" s="17"/>
      <c r="AW76" s="17"/>
      <c r="AX76" s="17"/>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5"/>
      <c r="CE76" s="75"/>
      <c r="CF76" s="15"/>
      <c r="CG76" s="15"/>
      <c r="CH76" s="15"/>
      <c r="CI76" s="15"/>
      <c r="CJ76" s="15"/>
      <c r="CK76" s="15"/>
      <c r="CL76" s="15"/>
      <c r="CM76" s="15"/>
      <c r="CN76" s="15"/>
      <c r="CO76" s="15"/>
      <c r="CP76" s="15"/>
      <c r="CQ76" s="15"/>
      <c r="CR76" s="75"/>
      <c r="CS76" s="75"/>
      <c r="CT76" s="75"/>
      <c r="CU76" s="75"/>
      <c r="CV76" s="75"/>
      <c r="CW76" s="75"/>
      <c r="CX76" s="75"/>
      <c r="CY76" s="75"/>
      <c r="CZ76" s="75"/>
    </row>
    <row r="77" spans="2:104" s="12" customFormat="1" ht="12" customHeight="1" x14ac:dyDescent="0.2">
      <c r="B77" s="8"/>
      <c r="C77" s="8"/>
      <c r="D77" s="13"/>
      <c r="E77" s="8"/>
      <c r="F77" s="8"/>
      <c r="G77" s="8"/>
      <c r="H77" s="8"/>
      <c r="I77" s="8"/>
      <c r="J77" s="8"/>
      <c r="K77" s="8"/>
      <c r="L77" s="8"/>
      <c r="M77" s="8"/>
      <c r="N77" s="8"/>
      <c r="O77" s="8"/>
      <c r="P77" s="17"/>
      <c r="Q77" s="17"/>
      <c r="R77" s="8"/>
      <c r="S77" s="8"/>
      <c r="T77" s="8"/>
      <c r="U77" s="8"/>
      <c r="V77" s="8"/>
      <c r="W77" s="8"/>
      <c r="X77" s="8"/>
      <c r="Y77" s="8"/>
      <c r="Z77" s="8"/>
      <c r="AA77" s="17"/>
      <c r="AB77" s="17"/>
      <c r="AC77" s="10"/>
      <c r="AD77" s="10"/>
      <c r="AE77" s="10"/>
      <c r="AF77" s="17"/>
      <c r="AG77" s="10"/>
      <c r="AH77" s="10"/>
      <c r="AI77" s="10"/>
      <c r="AJ77" s="10"/>
      <c r="AK77" s="10"/>
      <c r="AL77" s="10"/>
      <c r="AM77" s="17"/>
      <c r="AN77" s="8"/>
      <c r="AO77" s="17"/>
      <c r="AP77" s="17"/>
      <c r="AQ77" s="17"/>
      <c r="AR77" s="17"/>
      <c r="AS77" s="17"/>
      <c r="AT77" s="10"/>
      <c r="AU77" s="10"/>
      <c r="AV77" s="17"/>
      <c r="AW77" s="17"/>
      <c r="AX77" s="17"/>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5"/>
      <c r="CE77" s="75"/>
      <c r="CF77" s="15"/>
      <c r="CG77" s="15"/>
      <c r="CH77" s="15"/>
      <c r="CI77" s="15"/>
      <c r="CJ77" s="15"/>
      <c r="CK77" s="15"/>
      <c r="CL77" s="15"/>
      <c r="CM77" s="15"/>
      <c r="CN77" s="15"/>
      <c r="CO77" s="15"/>
      <c r="CP77" s="15"/>
      <c r="CQ77" s="15"/>
      <c r="CR77" s="75"/>
      <c r="CS77" s="75"/>
      <c r="CT77" s="75"/>
      <c r="CU77" s="75"/>
      <c r="CV77" s="75"/>
      <c r="CW77" s="75"/>
      <c r="CX77" s="75"/>
      <c r="CY77" s="75"/>
      <c r="CZ77" s="75"/>
    </row>
    <row r="78" spans="2:104" s="12" customFormat="1" ht="12" customHeight="1" x14ac:dyDescent="0.2">
      <c r="B78" s="8"/>
      <c r="C78" s="8"/>
      <c r="D78" s="13"/>
      <c r="E78" s="8"/>
      <c r="F78" s="8"/>
      <c r="G78" s="8"/>
      <c r="H78" s="8"/>
      <c r="I78" s="8"/>
      <c r="J78" s="8"/>
      <c r="K78" s="8"/>
      <c r="L78" s="8"/>
      <c r="M78" s="8"/>
      <c r="N78" s="8"/>
      <c r="O78" s="8"/>
      <c r="P78" s="17"/>
      <c r="Q78" s="17"/>
      <c r="R78" s="8"/>
      <c r="S78" s="8"/>
      <c r="T78" s="8"/>
      <c r="U78" s="8"/>
      <c r="V78" s="8"/>
      <c r="W78" s="8"/>
      <c r="X78" s="8"/>
      <c r="Y78" s="8"/>
      <c r="Z78" s="8"/>
      <c r="AA78" s="17"/>
      <c r="AB78" s="17"/>
      <c r="AC78" s="10"/>
      <c r="AD78" s="10"/>
      <c r="AE78" s="10"/>
      <c r="AF78" s="17"/>
      <c r="AG78" s="10"/>
      <c r="AH78" s="10"/>
      <c r="AI78" s="10"/>
      <c r="AJ78" s="10"/>
      <c r="AK78" s="10"/>
      <c r="AL78" s="10"/>
      <c r="AM78" s="17"/>
      <c r="AN78" s="8"/>
      <c r="AO78" s="17"/>
      <c r="AP78" s="17"/>
      <c r="AQ78" s="17"/>
      <c r="AR78" s="17"/>
      <c r="AS78" s="17"/>
      <c r="AT78" s="10"/>
      <c r="AU78" s="10"/>
      <c r="AV78" s="17"/>
      <c r="AW78" s="17"/>
      <c r="AX78" s="17"/>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5"/>
      <c r="CE78" s="75"/>
      <c r="CF78" s="15"/>
      <c r="CG78" s="15"/>
      <c r="CH78" s="15"/>
      <c r="CI78" s="15"/>
      <c r="CJ78" s="15"/>
      <c r="CK78" s="15"/>
      <c r="CL78" s="15"/>
      <c r="CM78" s="15"/>
      <c r="CN78" s="15"/>
      <c r="CO78" s="15"/>
      <c r="CP78" s="15"/>
      <c r="CQ78" s="15"/>
      <c r="CR78" s="75"/>
      <c r="CS78" s="75"/>
      <c r="CT78" s="75"/>
      <c r="CU78" s="75"/>
      <c r="CV78" s="75"/>
      <c r="CW78" s="75"/>
      <c r="CX78" s="75"/>
      <c r="CY78" s="75"/>
      <c r="CZ78" s="75"/>
    </row>
    <row r="79" spans="2:104" s="12" customFormat="1" ht="12" customHeight="1" x14ac:dyDescent="0.2">
      <c r="B79" s="8"/>
      <c r="C79" s="8"/>
      <c r="D79" s="13"/>
      <c r="E79" s="8"/>
      <c r="F79" s="8"/>
      <c r="G79" s="8"/>
      <c r="H79" s="8"/>
      <c r="I79" s="8"/>
      <c r="J79" s="8"/>
      <c r="K79" s="8"/>
      <c r="L79" s="8"/>
      <c r="M79" s="8"/>
      <c r="N79" s="8"/>
      <c r="O79" s="8"/>
      <c r="P79" s="17"/>
      <c r="Q79" s="17"/>
      <c r="R79" s="8"/>
      <c r="S79" s="8"/>
      <c r="T79" s="8"/>
      <c r="U79" s="8"/>
      <c r="V79" s="8"/>
      <c r="W79" s="8"/>
      <c r="X79" s="8"/>
      <c r="Y79" s="8"/>
      <c r="Z79" s="8"/>
      <c r="AA79" s="17"/>
      <c r="AB79" s="17"/>
      <c r="AC79" s="10"/>
      <c r="AD79" s="10"/>
      <c r="AE79" s="10"/>
      <c r="AF79" s="17"/>
      <c r="AG79" s="10"/>
      <c r="AH79" s="10"/>
      <c r="AI79" s="10"/>
      <c r="AJ79" s="10"/>
      <c r="AK79" s="10"/>
      <c r="AL79" s="10"/>
      <c r="AM79" s="17"/>
      <c r="AN79" s="8"/>
      <c r="AO79" s="17"/>
      <c r="AP79" s="17"/>
      <c r="AQ79" s="17"/>
      <c r="AR79" s="17"/>
      <c r="AS79" s="17"/>
      <c r="AT79" s="10"/>
      <c r="AU79" s="10"/>
      <c r="AV79" s="17"/>
      <c r="AW79" s="17"/>
      <c r="AX79" s="17"/>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5"/>
      <c r="CE79" s="75"/>
      <c r="CF79" s="15"/>
      <c r="CG79" s="15"/>
      <c r="CH79" s="15"/>
      <c r="CI79" s="15"/>
      <c r="CJ79" s="15"/>
      <c r="CK79" s="15"/>
      <c r="CL79" s="15"/>
      <c r="CM79" s="15"/>
      <c r="CN79" s="15"/>
      <c r="CO79" s="15"/>
      <c r="CP79" s="15"/>
      <c r="CQ79" s="15"/>
      <c r="CR79" s="75"/>
      <c r="CS79" s="75"/>
      <c r="CT79" s="75"/>
      <c r="CU79" s="75"/>
      <c r="CV79" s="75"/>
      <c r="CW79" s="75"/>
      <c r="CX79" s="75"/>
      <c r="CY79" s="75"/>
      <c r="CZ79" s="75"/>
    </row>
    <row r="80" spans="2:104" s="12" customFormat="1" ht="12" customHeight="1" x14ac:dyDescent="0.2">
      <c r="B80" s="8"/>
      <c r="C80" s="8"/>
      <c r="D80" s="13"/>
      <c r="E80" s="8"/>
      <c r="F80" s="8"/>
      <c r="G80" s="8"/>
      <c r="H80" s="8"/>
      <c r="I80" s="8"/>
      <c r="J80" s="8"/>
      <c r="K80" s="8"/>
      <c r="L80" s="8"/>
      <c r="M80" s="8"/>
      <c r="N80" s="8"/>
      <c r="O80" s="8"/>
      <c r="P80" s="17"/>
      <c r="Q80" s="17"/>
      <c r="R80" s="8"/>
      <c r="S80" s="8"/>
      <c r="T80" s="8"/>
      <c r="U80" s="8"/>
      <c r="V80" s="8"/>
      <c r="W80" s="8"/>
      <c r="X80" s="8"/>
      <c r="Y80" s="8"/>
      <c r="Z80" s="8"/>
      <c r="AA80" s="17"/>
      <c r="AB80" s="17"/>
      <c r="AC80" s="10"/>
      <c r="AD80" s="10"/>
      <c r="AE80" s="10"/>
      <c r="AF80" s="17"/>
      <c r="AG80" s="10"/>
      <c r="AH80" s="10"/>
      <c r="AI80" s="10"/>
      <c r="AJ80" s="10"/>
      <c r="AK80" s="10"/>
      <c r="AL80" s="10"/>
      <c r="AM80" s="17"/>
      <c r="AN80" s="8"/>
      <c r="AO80" s="17"/>
      <c r="AP80" s="17"/>
      <c r="AQ80" s="17"/>
      <c r="AR80" s="17"/>
      <c r="AS80" s="17"/>
      <c r="AT80" s="10"/>
      <c r="AU80" s="10"/>
      <c r="AV80" s="17"/>
      <c r="AW80" s="17"/>
      <c r="AX80" s="17"/>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5"/>
      <c r="CE80" s="75"/>
      <c r="CF80" s="15"/>
      <c r="CG80" s="15"/>
      <c r="CH80" s="15"/>
      <c r="CI80" s="15"/>
      <c r="CJ80" s="15"/>
      <c r="CK80" s="15"/>
      <c r="CL80" s="15"/>
      <c r="CM80" s="15"/>
      <c r="CN80" s="15"/>
      <c r="CO80" s="15"/>
      <c r="CP80" s="15"/>
      <c r="CQ80" s="15"/>
      <c r="CR80" s="75"/>
      <c r="CS80" s="75"/>
      <c r="CT80" s="75"/>
      <c r="CU80" s="75"/>
      <c r="CV80" s="75"/>
      <c r="CW80" s="75"/>
      <c r="CX80" s="75"/>
      <c r="CY80" s="75"/>
      <c r="CZ80" s="75"/>
    </row>
    <row r="81" spans="2:104" s="12" customFormat="1" ht="12" customHeight="1" x14ac:dyDescent="0.2">
      <c r="B81" s="8"/>
      <c r="C81" s="8"/>
      <c r="D81" s="13"/>
      <c r="E81" s="8"/>
      <c r="F81" s="8"/>
      <c r="G81" s="8"/>
      <c r="H81" s="8"/>
      <c r="I81" s="8"/>
      <c r="J81" s="8"/>
      <c r="K81" s="8"/>
      <c r="L81" s="8"/>
      <c r="M81" s="8"/>
      <c r="N81" s="8"/>
      <c r="O81" s="8"/>
      <c r="P81" s="17"/>
      <c r="Q81" s="17"/>
      <c r="R81" s="8"/>
      <c r="S81" s="8"/>
      <c r="T81" s="8"/>
      <c r="U81" s="8"/>
      <c r="V81" s="8"/>
      <c r="W81" s="8"/>
      <c r="X81" s="8"/>
      <c r="Y81" s="8"/>
      <c r="Z81" s="8"/>
      <c r="AA81" s="17"/>
      <c r="AB81" s="17"/>
      <c r="AC81" s="10"/>
      <c r="AD81" s="10"/>
      <c r="AE81" s="10"/>
      <c r="AF81" s="17"/>
      <c r="AG81" s="10"/>
      <c r="AH81" s="10"/>
      <c r="AI81" s="10"/>
      <c r="AJ81" s="10"/>
      <c r="AK81" s="10"/>
      <c r="AL81" s="10"/>
      <c r="AM81" s="17"/>
      <c r="AN81" s="8"/>
      <c r="AO81" s="17"/>
      <c r="AP81" s="17"/>
      <c r="AQ81" s="17"/>
      <c r="AR81" s="17"/>
      <c r="AS81" s="17"/>
      <c r="AT81" s="10"/>
      <c r="AU81" s="10"/>
      <c r="AV81" s="17"/>
      <c r="AW81" s="17"/>
      <c r="AX81" s="17"/>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5"/>
      <c r="CE81" s="15"/>
      <c r="CF81" s="15"/>
      <c r="CG81" s="15"/>
      <c r="CH81" s="15"/>
      <c r="CI81" s="15"/>
      <c r="CJ81" s="15"/>
      <c r="CK81" s="15"/>
      <c r="CL81" s="15"/>
      <c r="CM81" s="15"/>
      <c r="CN81" s="15"/>
      <c r="CO81" s="15"/>
      <c r="CP81" s="15"/>
      <c r="CQ81" s="15"/>
      <c r="CR81" s="75"/>
      <c r="CS81" s="75"/>
      <c r="CT81" s="75"/>
      <c r="CU81" s="75"/>
      <c r="CV81" s="75"/>
      <c r="CW81" s="75"/>
      <c r="CX81" s="75"/>
      <c r="CY81" s="75"/>
      <c r="CZ81" s="75"/>
    </row>
    <row r="82" spans="2:104" s="12" customFormat="1" ht="12" customHeight="1" x14ac:dyDescent="0.2">
      <c r="B82" s="8"/>
      <c r="C82" s="8"/>
      <c r="D82" s="13"/>
      <c r="E82" s="8"/>
      <c r="F82" s="8"/>
      <c r="G82" s="8"/>
      <c r="H82" s="8"/>
      <c r="I82" s="8"/>
      <c r="J82" s="8"/>
      <c r="K82" s="8"/>
      <c r="L82" s="8"/>
      <c r="M82" s="8"/>
      <c r="N82" s="8"/>
      <c r="O82" s="8"/>
      <c r="P82" s="17"/>
      <c r="Q82" s="17"/>
      <c r="R82" s="8"/>
      <c r="S82" s="8"/>
      <c r="T82" s="8"/>
      <c r="U82" s="8"/>
      <c r="V82" s="8"/>
      <c r="W82" s="8"/>
      <c r="X82" s="8"/>
      <c r="Y82" s="8"/>
      <c r="Z82" s="8"/>
      <c r="AA82" s="17"/>
      <c r="AB82" s="17"/>
      <c r="AC82" s="10"/>
      <c r="AD82" s="10"/>
      <c r="AE82" s="10"/>
      <c r="AF82" s="17"/>
      <c r="AG82" s="10"/>
      <c r="AH82" s="10"/>
      <c r="AI82" s="10"/>
      <c r="AJ82" s="10"/>
      <c r="AK82" s="10"/>
      <c r="AL82" s="10"/>
      <c r="AM82" s="17"/>
      <c r="AN82" s="8"/>
      <c r="AO82" s="17"/>
      <c r="AP82" s="17"/>
      <c r="AQ82" s="17"/>
      <c r="AR82" s="17"/>
      <c r="AS82" s="17"/>
      <c r="AT82" s="10"/>
      <c r="AU82" s="10"/>
      <c r="AV82" s="17"/>
      <c r="AW82" s="17"/>
      <c r="AX82" s="17"/>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5"/>
      <c r="CE82" s="15"/>
      <c r="CF82" s="15"/>
      <c r="CG82" s="15"/>
      <c r="CH82" s="15"/>
      <c r="CI82" s="15"/>
      <c r="CJ82" s="15"/>
      <c r="CK82" s="15"/>
      <c r="CL82" s="15"/>
      <c r="CM82" s="15"/>
      <c r="CN82" s="15"/>
      <c r="CO82" s="15"/>
      <c r="CP82" s="15"/>
      <c r="CQ82" s="15"/>
      <c r="CR82" s="75"/>
      <c r="CS82" s="75"/>
      <c r="CT82" s="75"/>
      <c r="CU82" s="75"/>
      <c r="CV82" s="75"/>
      <c r="CW82" s="75"/>
      <c r="CX82" s="75"/>
      <c r="CY82" s="75"/>
      <c r="CZ82" s="75"/>
    </row>
    <row r="83" spans="2:104" s="12" customFormat="1" ht="12" customHeight="1" x14ac:dyDescent="0.2">
      <c r="B83" s="8"/>
      <c r="C83" s="8"/>
      <c r="D83" s="13"/>
      <c r="E83" s="8"/>
      <c r="F83" s="8"/>
      <c r="G83" s="8"/>
      <c r="H83" s="8"/>
      <c r="I83" s="8"/>
      <c r="J83" s="8"/>
      <c r="K83" s="8"/>
      <c r="L83" s="8"/>
      <c r="M83" s="8"/>
      <c r="N83" s="8"/>
      <c r="O83" s="8"/>
      <c r="P83" s="17"/>
      <c r="Q83" s="17"/>
      <c r="R83" s="8"/>
      <c r="S83" s="8"/>
      <c r="T83" s="8"/>
      <c r="U83" s="8"/>
      <c r="V83" s="8"/>
      <c r="W83" s="8"/>
      <c r="X83" s="8"/>
      <c r="Y83" s="8"/>
      <c r="Z83" s="8"/>
      <c r="AA83" s="17"/>
      <c r="AB83" s="17"/>
      <c r="AC83" s="10"/>
      <c r="AD83" s="10"/>
      <c r="AE83" s="10"/>
      <c r="AF83" s="17"/>
      <c r="AG83" s="10"/>
      <c r="AH83" s="10"/>
      <c r="AI83" s="10"/>
      <c r="AJ83" s="10"/>
      <c r="AK83" s="10"/>
      <c r="AL83" s="10"/>
      <c r="AM83" s="17"/>
      <c r="AN83" s="8"/>
      <c r="AO83" s="17"/>
      <c r="AP83" s="17"/>
      <c r="AQ83" s="17"/>
      <c r="AR83" s="17"/>
      <c r="AS83" s="17"/>
      <c r="AT83" s="10"/>
      <c r="AU83" s="10"/>
      <c r="AV83" s="17"/>
      <c r="AW83" s="17"/>
      <c r="AX83" s="17"/>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5"/>
      <c r="CE83" s="15"/>
      <c r="CF83" s="15"/>
      <c r="CG83" s="15"/>
      <c r="CH83" s="15"/>
      <c r="CI83" s="15"/>
      <c r="CJ83" s="15"/>
      <c r="CK83" s="15"/>
      <c r="CL83" s="15"/>
      <c r="CM83" s="15"/>
      <c r="CN83" s="15"/>
      <c r="CO83" s="15"/>
      <c r="CP83" s="15"/>
      <c r="CQ83" s="15"/>
      <c r="CR83" s="75"/>
      <c r="CS83" s="75"/>
      <c r="CT83" s="75"/>
      <c r="CU83" s="75"/>
      <c r="CV83" s="75"/>
      <c r="CW83" s="75"/>
      <c r="CX83" s="75"/>
      <c r="CY83" s="75"/>
      <c r="CZ83" s="75"/>
    </row>
    <row r="84" spans="2:104" s="12" customFormat="1" ht="12" customHeight="1" x14ac:dyDescent="0.2">
      <c r="B84" s="8"/>
      <c r="C84" s="8"/>
      <c r="D84" s="13"/>
      <c r="E84" s="8"/>
      <c r="F84" s="8"/>
      <c r="G84" s="8"/>
      <c r="H84" s="8"/>
      <c r="I84" s="8"/>
      <c r="J84" s="8"/>
      <c r="K84" s="8"/>
      <c r="L84" s="8"/>
      <c r="M84" s="8"/>
      <c r="N84" s="8"/>
      <c r="O84" s="8"/>
      <c r="P84" s="17"/>
      <c r="Q84" s="17"/>
      <c r="R84" s="8"/>
      <c r="S84" s="8"/>
      <c r="T84" s="8"/>
      <c r="U84" s="8"/>
      <c r="V84" s="8"/>
      <c r="W84" s="8"/>
      <c r="X84" s="8"/>
      <c r="Y84" s="8"/>
      <c r="Z84" s="8"/>
      <c r="AA84" s="17"/>
      <c r="AB84" s="17"/>
      <c r="AC84" s="10"/>
      <c r="AD84" s="10"/>
      <c r="AE84" s="10"/>
      <c r="AF84" s="17"/>
      <c r="AG84" s="10"/>
      <c r="AH84" s="10"/>
      <c r="AI84" s="10"/>
      <c r="AJ84" s="10"/>
      <c r="AK84" s="10"/>
      <c r="AL84" s="10"/>
      <c r="AM84" s="17"/>
      <c r="AN84" s="8"/>
      <c r="AO84" s="17"/>
      <c r="AP84" s="17"/>
      <c r="AQ84" s="17"/>
      <c r="AR84" s="17"/>
      <c r="AS84" s="17"/>
      <c r="AT84" s="10"/>
      <c r="AU84" s="10"/>
      <c r="AV84" s="17"/>
      <c r="AW84" s="17"/>
      <c r="AX84" s="17"/>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5"/>
      <c r="CE84" s="15"/>
      <c r="CF84" s="15"/>
      <c r="CG84" s="15"/>
      <c r="CH84" s="15"/>
      <c r="CI84" s="15"/>
      <c r="CJ84" s="15"/>
      <c r="CK84" s="15"/>
      <c r="CL84" s="15"/>
      <c r="CM84" s="15"/>
      <c r="CN84" s="15"/>
      <c r="CO84" s="15"/>
      <c r="CP84" s="15"/>
      <c r="CQ84" s="15"/>
      <c r="CR84" s="75"/>
      <c r="CS84" s="75"/>
      <c r="CT84" s="75"/>
      <c r="CU84" s="75"/>
      <c r="CV84" s="75"/>
      <c r="CW84" s="75"/>
      <c r="CX84" s="75"/>
      <c r="CY84" s="75"/>
      <c r="CZ84" s="75"/>
    </row>
    <row r="85" spans="2:104" s="12" customFormat="1" ht="12" customHeight="1" x14ac:dyDescent="0.2">
      <c r="B85" s="8"/>
      <c r="C85" s="8"/>
      <c r="D85" s="13"/>
      <c r="E85" s="8"/>
      <c r="F85" s="8"/>
      <c r="G85" s="8"/>
      <c r="H85" s="8"/>
      <c r="I85" s="8"/>
      <c r="J85" s="8"/>
      <c r="K85" s="8"/>
      <c r="L85" s="8"/>
      <c r="M85" s="8"/>
      <c r="N85" s="8"/>
      <c r="O85" s="8"/>
      <c r="P85" s="17"/>
      <c r="Q85" s="17"/>
      <c r="R85" s="8"/>
      <c r="S85" s="8"/>
      <c r="T85" s="8"/>
      <c r="U85" s="8"/>
      <c r="V85" s="8"/>
      <c r="W85" s="8"/>
      <c r="X85" s="8"/>
      <c r="Y85" s="8"/>
      <c r="Z85" s="8"/>
      <c r="AA85" s="17"/>
      <c r="AB85" s="17"/>
      <c r="AC85" s="10"/>
      <c r="AD85" s="10"/>
      <c r="AE85" s="10"/>
      <c r="AF85" s="17"/>
      <c r="AG85" s="10"/>
      <c r="AH85" s="10"/>
      <c r="AI85" s="10"/>
      <c r="AJ85" s="10"/>
      <c r="AK85" s="10"/>
      <c r="AL85" s="10"/>
      <c r="AM85" s="17"/>
      <c r="AN85" s="8"/>
      <c r="AO85" s="17"/>
      <c r="AP85" s="17"/>
      <c r="AQ85" s="17"/>
      <c r="AR85" s="17"/>
      <c r="AS85" s="17"/>
      <c r="AT85" s="10"/>
      <c r="AU85" s="10"/>
      <c r="AV85" s="17"/>
      <c r="AW85" s="17"/>
      <c r="AX85" s="17"/>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5"/>
      <c r="CE85" s="15"/>
      <c r="CF85" s="15"/>
      <c r="CG85" s="15"/>
      <c r="CH85" s="15"/>
      <c r="CI85" s="15"/>
      <c r="CJ85" s="15"/>
      <c r="CK85" s="15"/>
      <c r="CL85" s="15"/>
      <c r="CM85" s="15"/>
      <c r="CN85" s="15"/>
      <c r="CO85" s="15"/>
      <c r="CP85" s="15"/>
      <c r="CQ85" s="15"/>
      <c r="CR85" s="15"/>
      <c r="CS85" s="75"/>
      <c r="CT85" s="75"/>
      <c r="CU85" s="75"/>
      <c r="CV85" s="75"/>
      <c r="CW85" s="75"/>
      <c r="CX85" s="75"/>
      <c r="CY85" s="75"/>
      <c r="CZ85" s="75"/>
    </row>
    <row r="86" spans="2:104" s="12" customFormat="1" ht="12" customHeight="1" x14ac:dyDescent="0.2">
      <c r="B86" s="8"/>
      <c r="C86" s="8"/>
      <c r="D86" s="13"/>
      <c r="E86" s="8"/>
      <c r="F86" s="8"/>
      <c r="G86" s="8"/>
      <c r="H86" s="8"/>
      <c r="I86" s="8"/>
      <c r="J86" s="8"/>
      <c r="K86" s="8"/>
      <c r="L86" s="8"/>
      <c r="M86" s="8"/>
      <c r="N86" s="8"/>
      <c r="O86" s="8"/>
      <c r="P86" s="17"/>
      <c r="Q86" s="17"/>
      <c r="R86" s="8"/>
      <c r="S86" s="8"/>
      <c r="T86" s="8"/>
      <c r="U86" s="8"/>
      <c r="V86" s="8"/>
      <c r="W86" s="8"/>
      <c r="X86" s="8"/>
      <c r="Y86" s="8"/>
      <c r="Z86" s="8"/>
      <c r="AA86" s="17"/>
      <c r="AB86" s="17"/>
      <c r="AC86" s="10"/>
      <c r="AD86" s="10"/>
      <c r="AE86" s="10"/>
      <c r="AF86" s="17"/>
      <c r="AG86" s="10"/>
      <c r="AH86" s="10"/>
      <c r="AI86" s="10"/>
      <c r="AJ86" s="10"/>
      <c r="AK86" s="10"/>
      <c r="AL86" s="10"/>
      <c r="AM86" s="17"/>
      <c r="AN86" s="8"/>
      <c r="AO86" s="17"/>
      <c r="AP86" s="17"/>
      <c r="AQ86" s="17"/>
      <c r="AR86" s="17"/>
      <c r="AS86" s="17"/>
      <c r="AT86" s="10"/>
      <c r="AU86" s="10"/>
      <c r="AV86" s="17"/>
      <c r="AW86" s="17"/>
      <c r="AX86" s="17"/>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5"/>
      <c r="CE86" s="15"/>
      <c r="CF86" s="15"/>
      <c r="CG86" s="15"/>
      <c r="CH86" s="15"/>
      <c r="CI86" s="15"/>
      <c r="CJ86" s="15"/>
      <c r="CK86" s="15"/>
      <c r="CL86" s="15"/>
      <c r="CM86" s="15"/>
      <c r="CN86" s="15"/>
      <c r="CO86" s="15"/>
      <c r="CP86" s="15"/>
      <c r="CQ86" s="15"/>
      <c r="CR86" s="15"/>
      <c r="CS86" s="75"/>
      <c r="CT86" s="75"/>
      <c r="CU86" s="75"/>
      <c r="CV86" s="75"/>
      <c r="CW86" s="75"/>
      <c r="CX86" s="75"/>
      <c r="CY86" s="75"/>
      <c r="CZ86" s="75"/>
    </row>
    <row r="87" spans="2:104" s="12" customFormat="1" ht="12" customHeight="1" x14ac:dyDescent="0.2">
      <c r="B87" s="8"/>
      <c r="C87" s="8"/>
      <c r="D87" s="13"/>
      <c r="E87" s="8"/>
      <c r="F87" s="8"/>
      <c r="G87" s="8"/>
      <c r="H87" s="8"/>
      <c r="I87" s="8"/>
      <c r="J87" s="8"/>
      <c r="K87" s="8"/>
      <c r="L87" s="8"/>
      <c r="M87" s="8"/>
      <c r="N87" s="8"/>
      <c r="O87" s="8"/>
      <c r="P87" s="17"/>
      <c r="Q87" s="17"/>
      <c r="R87" s="8"/>
      <c r="S87" s="8"/>
      <c r="T87" s="8"/>
      <c r="U87" s="8"/>
      <c r="V87" s="8"/>
      <c r="W87" s="8"/>
      <c r="X87" s="8"/>
      <c r="Y87" s="8"/>
      <c r="Z87" s="8"/>
      <c r="AA87" s="17"/>
      <c r="AB87" s="17"/>
      <c r="AC87" s="10"/>
      <c r="AD87" s="10"/>
      <c r="AE87" s="10"/>
      <c r="AF87" s="17"/>
      <c r="AG87" s="10"/>
      <c r="AH87" s="10"/>
      <c r="AI87" s="10"/>
      <c r="AJ87" s="10"/>
      <c r="AK87" s="10"/>
      <c r="AL87" s="10"/>
      <c r="AM87" s="17"/>
      <c r="AN87" s="8"/>
      <c r="AO87" s="17"/>
      <c r="AP87" s="17"/>
      <c r="AQ87" s="17"/>
      <c r="AR87" s="17"/>
      <c r="AS87" s="17"/>
      <c r="AT87" s="10"/>
      <c r="AU87" s="10"/>
      <c r="AV87" s="17"/>
      <c r="AW87" s="17"/>
      <c r="AX87" s="17"/>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5"/>
      <c r="CE87" s="15"/>
      <c r="CF87" s="15"/>
      <c r="CG87" s="15"/>
      <c r="CH87" s="15"/>
      <c r="CI87" s="15"/>
      <c r="CJ87" s="15"/>
      <c r="CK87" s="15"/>
      <c r="CL87" s="15"/>
      <c r="CM87" s="15"/>
      <c r="CN87" s="15"/>
      <c r="CO87" s="15"/>
      <c r="CP87" s="15"/>
      <c r="CQ87" s="15"/>
      <c r="CR87" s="15"/>
      <c r="CS87" s="75"/>
      <c r="CT87" s="75"/>
      <c r="CU87" s="75"/>
      <c r="CV87" s="75"/>
      <c r="CW87" s="75"/>
      <c r="CX87" s="75"/>
      <c r="CY87" s="75"/>
      <c r="CZ87" s="75"/>
    </row>
    <row r="88" spans="2:104" s="12" customFormat="1" ht="12" customHeight="1" x14ac:dyDescent="0.2">
      <c r="B88" s="8"/>
      <c r="C88" s="8"/>
      <c r="D88" s="13"/>
      <c r="E88" s="8"/>
      <c r="F88" s="8"/>
      <c r="G88" s="8"/>
      <c r="H88" s="8"/>
      <c r="I88" s="8"/>
      <c r="J88" s="8"/>
      <c r="K88" s="8"/>
      <c r="L88" s="8"/>
      <c r="M88" s="8"/>
      <c r="N88" s="8"/>
      <c r="O88" s="8"/>
      <c r="P88" s="17"/>
      <c r="Q88" s="17"/>
      <c r="R88" s="8"/>
      <c r="S88" s="8"/>
      <c r="T88" s="8"/>
      <c r="U88" s="8"/>
      <c r="V88" s="8"/>
      <c r="W88" s="8"/>
      <c r="X88" s="8"/>
      <c r="Y88" s="8"/>
      <c r="Z88" s="8"/>
      <c r="AA88" s="17"/>
      <c r="AB88" s="17"/>
      <c r="AC88" s="10"/>
      <c r="AD88" s="10"/>
      <c r="AE88" s="10"/>
      <c r="AF88" s="17"/>
      <c r="AG88" s="10"/>
      <c r="AH88" s="10"/>
      <c r="AI88" s="10"/>
      <c r="AJ88" s="10"/>
      <c r="AK88" s="10"/>
      <c r="AL88" s="10"/>
      <c r="AM88" s="17"/>
      <c r="AN88" s="8"/>
      <c r="AO88" s="17"/>
      <c r="AP88" s="17"/>
      <c r="AQ88" s="17"/>
      <c r="AR88" s="17"/>
      <c r="AS88" s="17"/>
      <c r="AT88" s="10"/>
      <c r="AU88" s="10"/>
      <c r="AV88" s="17"/>
      <c r="AW88" s="17"/>
      <c r="AX88" s="17"/>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5"/>
      <c r="CE88" s="15"/>
      <c r="CF88" s="15"/>
      <c r="CG88" s="15"/>
      <c r="CH88" s="15"/>
      <c r="CI88" s="15"/>
      <c r="CJ88" s="15"/>
      <c r="CK88" s="15"/>
      <c r="CL88" s="15"/>
      <c r="CM88" s="15"/>
      <c r="CN88" s="15"/>
      <c r="CO88" s="15"/>
      <c r="CP88" s="15"/>
      <c r="CQ88" s="15"/>
      <c r="CR88" s="15"/>
      <c r="CS88" s="75"/>
      <c r="CT88" s="75"/>
      <c r="CU88" s="75"/>
      <c r="CV88" s="75"/>
      <c r="CW88" s="75"/>
      <c r="CX88" s="75"/>
      <c r="CY88" s="75"/>
      <c r="CZ88" s="75"/>
    </row>
    <row r="89" spans="2:104" s="12" customFormat="1" ht="12" customHeight="1" x14ac:dyDescent="0.2">
      <c r="B89" s="8"/>
      <c r="C89" s="8"/>
      <c r="D89" s="13"/>
      <c r="E89" s="8"/>
      <c r="F89" s="8"/>
      <c r="G89" s="8"/>
      <c r="H89" s="8"/>
      <c r="I89" s="8"/>
      <c r="J89" s="8"/>
      <c r="K89" s="8"/>
      <c r="L89" s="8"/>
      <c r="M89" s="8"/>
      <c r="N89" s="8"/>
      <c r="O89" s="8"/>
      <c r="P89" s="17"/>
      <c r="Q89" s="17"/>
      <c r="R89" s="8"/>
      <c r="S89" s="8"/>
      <c r="T89" s="8"/>
      <c r="U89" s="8"/>
      <c r="V89" s="8"/>
      <c r="W89" s="8"/>
      <c r="X89" s="8"/>
      <c r="Y89" s="8"/>
      <c r="Z89" s="8"/>
      <c r="AA89" s="17"/>
      <c r="AB89" s="17"/>
      <c r="AC89" s="10"/>
      <c r="AD89" s="10"/>
      <c r="AE89" s="10"/>
      <c r="AF89" s="17"/>
      <c r="AG89" s="10"/>
      <c r="AH89" s="10"/>
      <c r="AI89" s="10"/>
      <c r="AJ89" s="10"/>
      <c r="AK89" s="10"/>
      <c r="AL89" s="10"/>
      <c r="AM89" s="17"/>
      <c r="AN89" s="8"/>
      <c r="AO89" s="17"/>
      <c r="AP89" s="17"/>
      <c r="AQ89" s="17"/>
      <c r="AR89" s="17"/>
      <c r="AS89" s="17"/>
      <c r="AT89" s="10"/>
      <c r="AU89" s="10"/>
      <c r="AV89" s="17"/>
      <c r="AW89" s="17"/>
      <c r="AX89" s="17"/>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5"/>
      <c r="CE89" s="15"/>
      <c r="CF89" s="15"/>
      <c r="CG89" s="15"/>
      <c r="CH89" s="15"/>
      <c r="CI89" s="15"/>
      <c r="CJ89" s="15"/>
      <c r="CK89" s="15"/>
      <c r="CL89" s="15"/>
      <c r="CM89" s="15"/>
      <c r="CN89" s="15"/>
      <c r="CO89" s="15"/>
      <c r="CP89" s="15"/>
      <c r="CQ89" s="15"/>
      <c r="CR89" s="15"/>
      <c r="CS89" s="75"/>
      <c r="CT89" s="75"/>
      <c r="CU89" s="75"/>
      <c r="CV89" s="75"/>
      <c r="CW89" s="75"/>
      <c r="CX89" s="75"/>
      <c r="CY89" s="75"/>
      <c r="CZ89" s="75"/>
    </row>
    <row r="90" spans="2:104" s="12" customFormat="1" ht="12" customHeight="1" x14ac:dyDescent="0.2">
      <c r="B90" s="8"/>
      <c r="C90" s="8"/>
      <c r="D90" s="13"/>
      <c r="E90" s="8"/>
      <c r="F90" s="8"/>
      <c r="G90" s="8"/>
      <c r="H90" s="8"/>
      <c r="I90" s="8"/>
      <c r="J90" s="8"/>
      <c r="K90" s="8"/>
      <c r="L90" s="8"/>
      <c r="M90" s="8"/>
      <c r="N90" s="8"/>
      <c r="O90" s="8"/>
      <c r="P90" s="17"/>
      <c r="Q90" s="17"/>
      <c r="R90" s="8"/>
      <c r="S90" s="8"/>
      <c r="T90" s="8"/>
      <c r="U90" s="8"/>
      <c r="V90" s="8"/>
      <c r="W90" s="8"/>
      <c r="X90" s="8"/>
      <c r="Y90" s="8"/>
      <c r="Z90" s="8"/>
      <c r="AA90" s="17"/>
      <c r="AB90" s="17"/>
      <c r="AC90" s="10"/>
      <c r="AD90" s="10"/>
      <c r="AE90" s="10"/>
      <c r="AF90" s="17"/>
      <c r="AG90" s="10"/>
      <c r="AH90" s="10"/>
      <c r="AI90" s="10"/>
      <c r="AJ90" s="10"/>
      <c r="AK90" s="10"/>
      <c r="AL90" s="10"/>
      <c r="AM90" s="17"/>
      <c r="AN90" s="8"/>
      <c r="AO90" s="17"/>
      <c r="AP90" s="17"/>
      <c r="AQ90" s="17"/>
      <c r="AR90" s="17"/>
      <c r="AS90" s="17"/>
      <c r="AT90" s="10"/>
      <c r="AU90" s="10"/>
      <c r="AV90" s="17"/>
      <c r="AW90" s="17"/>
      <c r="AX90" s="17"/>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5"/>
      <c r="CE90" s="15"/>
      <c r="CF90" s="15"/>
      <c r="CG90" s="15"/>
      <c r="CH90" s="15"/>
      <c r="CI90" s="15"/>
      <c r="CJ90" s="15"/>
      <c r="CK90" s="15"/>
      <c r="CL90" s="15"/>
      <c r="CM90" s="15"/>
      <c r="CN90" s="15"/>
      <c r="CO90" s="15"/>
      <c r="CP90" s="15"/>
      <c r="CQ90" s="15"/>
      <c r="CR90" s="15"/>
      <c r="CS90" s="75"/>
      <c r="CT90" s="75"/>
      <c r="CU90" s="75"/>
      <c r="CV90" s="75"/>
      <c r="CW90" s="75"/>
      <c r="CX90" s="75"/>
      <c r="CY90" s="75"/>
      <c r="CZ90" s="75"/>
    </row>
    <row r="91" spans="2:104" s="12" customFormat="1" ht="12" customHeight="1" x14ac:dyDescent="0.2">
      <c r="B91" s="8"/>
      <c r="C91" s="8"/>
      <c r="D91" s="13"/>
      <c r="E91" s="8"/>
      <c r="F91" s="8"/>
      <c r="G91" s="8"/>
      <c r="H91" s="8"/>
      <c r="I91" s="8"/>
      <c r="J91" s="8"/>
      <c r="K91" s="8"/>
      <c r="L91" s="8"/>
      <c r="M91" s="8"/>
      <c r="N91" s="8"/>
      <c r="O91" s="8"/>
      <c r="P91" s="17"/>
      <c r="Q91" s="17"/>
      <c r="R91" s="8"/>
      <c r="S91" s="8"/>
      <c r="T91" s="8"/>
      <c r="U91" s="8"/>
      <c r="V91" s="8"/>
      <c r="W91" s="8"/>
      <c r="X91" s="8"/>
      <c r="Y91" s="8"/>
      <c r="Z91" s="8"/>
      <c r="AA91" s="17"/>
      <c r="AB91" s="17"/>
      <c r="AC91" s="10"/>
      <c r="AD91" s="10"/>
      <c r="AE91" s="10"/>
      <c r="AF91" s="17"/>
      <c r="AG91" s="10"/>
      <c r="AH91" s="10"/>
      <c r="AI91" s="10"/>
      <c r="AJ91" s="10"/>
      <c r="AK91" s="10"/>
      <c r="AL91" s="10"/>
      <c r="AM91" s="17"/>
      <c r="AN91" s="8"/>
      <c r="AO91" s="17"/>
      <c r="AP91" s="17"/>
      <c r="AQ91" s="17"/>
      <c r="AR91" s="17"/>
      <c r="AS91" s="17"/>
      <c r="AT91" s="10"/>
      <c r="AU91" s="10"/>
      <c r="AV91" s="17"/>
      <c r="AW91" s="17"/>
      <c r="AX91" s="17"/>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5"/>
      <c r="CE91" s="15"/>
      <c r="CF91" s="15"/>
      <c r="CG91" s="15"/>
      <c r="CH91" s="15"/>
      <c r="CI91" s="15"/>
      <c r="CJ91" s="15"/>
      <c r="CK91" s="15"/>
      <c r="CL91" s="15"/>
      <c r="CM91" s="15"/>
      <c r="CN91" s="15"/>
      <c r="CO91" s="15"/>
      <c r="CP91" s="15"/>
      <c r="CQ91" s="15"/>
      <c r="CR91" s="15"/>
      <c r="CS91" s="75"/>
      <c r="CT91" s="75"/>
      <c r="CU91" s="75"/>
      <c r="CV91" s="75"/>
      <c r="CW91" s="75"/>
      <c r="CX91" s="75"/>
      <c r="CY91" s="75"/>
      <c r="CZ91" s="75"/>
    </row>
    <row r="92" spans="2:104" s="12" customFormat="1" ht="12" customHeight="1" x14ac:dyDescent="0.2">
      <c r="B92" s="8"/>
      <c r="C92" s="8"/>
      <c r="D92" s="13"/>
      <c r="E92" s="8"/>
      <c r="F92" s="8"/>
      <c r="G92" s="8"/>
      <c r="H92" s="8"/>
      <c r="I92" s="8"/>
      <c r="J92" s="8"/>
      <c r="K92" s="8"/>
      <c r="L92" s="8"/>
      <c r="M92" s="8"/>
      <c r="N92" s="8"/>
      <c r="O92" s="8"/>
      <c r="P92" s="17"/>
      <c r="Q92" s="17"/>
      <c r="R92" s="8"/>
      <c r="S92" s="8"/>
      <c r="T92" s="8"/>
      <c r="U92" s="8"/>
      <c r="V92" s="8"/>
      <c r="W92" s="8"/>
      <c r="X92" s="8"/>
      <c r="Y92" s="8"/>
      <c r="Z92" s="8"/>
      <c r="AA92" s="17"/>
      <c r="AB92" s="17"/>
      <c r="AC92" s="10"/>
      <c r="AD92" s="10"/>
      <c r="AE92" s="10"/>
      <c r="AF92" s="17"/>
      <c r="AG92" s="10"/>
      <c r="AH92" s="10"/>
      <c r="AI92" s="10"/>
      <c r="AJ92" s="10"/>
      <c r="AK92" s="10"/>
      <c r="AL92" s="10"/>
      <c r="AM92" s="17"/>
      <c r="AN92" s="8"/>
      <c r="AO92" s="17"/>
      <c r="AP92" s="17"/>
      <c r="AQ92" s="17"/>
      <c r="AR92" s="17"/>
      <c r="AS92" s="17"/>
      <c r="AT92" s="10"/>
      <c r="AU92" s="10"/>
      <c r="AV92" s="17"/>
      <c r="AW92" s="17"/>
      <c r="AX92" s="17"/>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5"/>
      <c r="CE92" s="15"/>
      <c r="CF92" s="15"/>
      <c r="CG92" s="15"/>
      <c r="CH92" s="15"/>
      <c r="CI92" s="15"/>
      <c r="CJ92" s="15"/>
      <c r="CK92" s="15"/>
      <c r="CL92" s="15"/>
      <c r="CM92" s="15"/>
      <c r="CN92" s="15"/>
      <c r="CO92" s="15"/>
      <c r="CP92" s="15"/>
      <c r="CQ92" s="15"/>
      <c r="CR92" s="15"/>
      <c r="CS92" s="75"/>
      <c r="CT92" s="75"/>
      <c r="CU92" s="75"/>
      <c r="CV92" s="75"/>
      <c r="CW92" s="75"/>
      <c r="CX92" s="75"/>
      <c r="CY92" s="75"/>
      <c r="CZ92" s="75"/>
    </row>
    <row r="93" spans="2:104" s="12" customFormat="1" ht="12" customHeight="1" x14ac:dyDescent="0.2">
      <c r="B93" s="8"/>
      <c r="C93" s="8"/>
      <c r="D93" s="13"/>
      <c r="E93" s="8"/>
      <c r="F93" s="8"/>
      <c r="G93" s="8"/>
      <c r="H93" s="8"/>
      <c r="I93" s="8"/>
      <c r="J93" s="8"/>
      <c r="K93" s="8"/>
      <c r="L93" s="8"/>
      <c r="M93" s="8"/>
      <c r="N93" s="8"/>
      <c r="O93" s="8"/>
      <c r="P93" s="17"/>
      <c r="Q93" s="17"/>
      <c r="R93" s="8"/>
      <c r="S93" s="8"/>
      <c r="T93" s="8"/>
      <c r="U93" s="8"/>
      <c r="V93" s="8"/>
      <c r="W93" s="8"/>
      <c r="X93" s="8"/>
      <c r="Y93" s="8"/>
      <c r="Z93" s="8"/>
      <c r="AA93" s="17"/>
      <c r="AB93" s="17"/>
      <c r="AC93" s="10"/>
      <c r="AD93" s="10"/>
      <c r="AE93" s="10"/>
      <c r="AF93" s="17"/>
      <c r="AG93" s="10"/>
      <c r="AH93" s="10"/>
      <c r="AI93" s="10"/>
      <c r="AJ93" s="10"/>
      <c r="AK93" s="10"/>
      <c r="AL93" s="10"/>
      <c r="AM93" s="17"/>
      <c r="AN93" s="8"/>
      <c r="AO93" s="17"/>
      <c r="AP93" s="17"/>
      <c r="AQ93" s="17"/>
      <c r="AR93" s="17"/>
      <c r="AS93" s="17"/>
      <c r="AT93" s="10"/>
      <c r="AU93" s="10"/>
      <c r="AV93" s="17"/>
      <c r="AW93" s="17"/>
      <c r="AX93" s="17"/>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5"/>
      <c r="CE93" s="15"/>
      <c r="CF93" s="15"/>
      <c r="CG93" s="15"/>
      <c r="CH93" s="15"/>
      <c r="CI93" s="15"/>
      <c r="CJ93" s="15"/>
      <c r="CK93" s="15"/>
      <c r="CL93" s="15"/>
      <c r="CM93" s="15"/>
      <c r="CN93" s="15"/>
      <c r="CO93" s="15"/>
      <c r="CP93" s="15"/>
      <c r="CQ93" s="15"/>
      <c r="CR93" s="15"/>
      <c r="CS93" s="75"/>
      <c r="CT93" s="75"/>
      <c r="CU93" s="75"/>
      <c r="CV93" s="75"/>
      <c r="CW93" s="75"/>
      <c r="CX93" s="75"/>
      <c r="CY93" s="75"/>
      <c r="CZ93" s="75"/>
    </row>
    <row r="94" spans="2:104" s="12" customFormat="1" ht="12" customHeight="1" x14ac:dyDescent="0.2">
      <c r="B94" s="8"/>
      <c r="C94" s="8"/>
      <c r="D94" s="13"/>
      <c r="E94" s="8"/>
      <c r="F94" s="8"/>
      <c r="G94" s="8"/>
      <c r="H94" s="8"/>
      <c r="I94" s="8"/>
      <c r="J94" s="8"/>
      <c r="K94" s="8"/>
      <c r="L94" s="8"/>
      <c r="M94" s="8"/>
      <c r="N94" s="8"/>
      <c r="O94" s="8"/>
      <c r="P94" s="17"/>
      <c r="Q94" s="17"/>
      <c r="R94" s="8"/>
      <c r="S94" s="8"/>
      <c r="T94" s="8"/>
      <c r="U94" s="8"/>
      <c r="V94" s="8"/>
      <c r="W94" s="8"/>
      <c r="X94" s="8"/>
      <c r="Y94" s="8"/>
      <c r="Z94" s="8"/>
      <c r="AA94" s="17"/>
      <c r="AB94" s="17"/>
      <c r="AC94" s="10"/>
      <c r="AD94" s="10"/>
      <c r="AE94" s="10"/>
      <c r="AF94" s="17"/>
      <c r="AG94" s="10"/>
      <c r="AH94" s="10"/>
      <c r="AI94" s="10"/>
      <c r="AJ94" s="10"/>
      <c r="AK94" s="10"/>
      <c r="AL94" s="10"/>
      <c r="AM94" s="17"/>
      <c r="AN94" s="8"/>
      <c r="AO94" s="17"/>
      <c r="AP94" s="17"/>
      <c r="AQ94" s="17"/>
      <c r="AR94" s="17"/>
      <c r="AS94" s="17"/>
      <c r="AT94" s="10"/>
      <c r="AU94" s="10"/>
      <c r="AV94" s="17"/>
      <c r="AW94" s="17"/>
      <c r="AX94" s="17"/>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5"/>
      <c r="CE94" s="15"/>
      <c r="CF94" s="15"/>
      <c r="CG94" s="15"/>
      <c r="CH94" s="15"/>
      <c r="CI94" s="15"/>
      <c r="CJ94" s="15"/>
      <c r="CK94" s="15"/>
      <c r="CL94" s="15"/>
      <c r="CM94" s="15"/>
      <c r="CN94" s="15"/>
      <c r="CO94" s="15"/>
      <c r="CP94" s="15"/>
      <c r="CQ94" s="15"/>
      <c r="CR94" s="15"/>
      <c r="CS94" s="75"/>
      <c r="CT94" s="75"/>
      <c r="CU94" s="75"/>
      <c r="CV94" s="75"/>
      <c r="CW94" s="75"/>
      <c r="CX94" s="75"/>
      <c r="CY94" s="75"/>
      <c r="CZ94" s="75"/>
    </row>
    <row r="95" spans="2:104" s="12" customFormat="1" ht="12" customHeight="1" x14ac:dyDescent="0.2">
      <c r="B95" s="8"/>
      <c r="C95" s="8"/>
      <c r="D95" s="13"/>
      <c r="E95" s="8"/>
      <c r="F95" s="8"/>
      <c r="G95" s="8"/>
      <c r="H95" s="8"/>
      <c r="I95" s="8"/>
      <c r="J95" s="8"/>
      <c r="K95" s="8"/>
      <c r="L95" s="8"/>
      <c r="M95" s="8"/>
      <c r="N95" s="8"/>
      <c r="O95" s="8"/>
      <c r="P95" s="17"/>
      <c r="Q95" s="17"/>
      <c r="R95" s="8"/>
      <c r="S95" s="8"/>
      <c r="T95" s="8"/>
      <c r="U95" s="8"/>
      <c r="V95" s="8"/>
      <c r="W95" s="8"/>
      <c r="X95" s="8"/>
      <c r="Y95" s="8"/>
      <c r="Z95" s="8"/>
      <c r="AA95" s="17"/>
      <c r="AB95" s="17"/>
      <c r="AC95" s="10"/>
      <c r="AD95" s="10"/>
      <c r="AE95" s="10"/>
      <c r="AF95" s="17"/>
      <c r="AG95" s="10"/>
      <c r="AH95" s="10"/>
      <c r="AI95" s="10"/>
      <c r="AJ95" s="10"/>
      <c r="AK95" s="10"/>
      <c r="AL95" s="10"/>
      <c r="AM95" s="17"/>
      <c r="AN95" s="8"/>
      <c r="AO95" s="17"/>
      <c r="AP95" s="17"/>
      <c r="AQ95" s="17"/>
      <c r="AR95" s="17"/>
      <c r="AS95" s="17"/>
      <c r="AT95" s="10"/>
      <c r="AU95" s="10"/>
      <c r="AV95" s="17"/>
      <c r="AW95" s="17"/>
      <c r="AX95" s="17"/>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5"/>
      <c r="CE95" s="15"/>
      <c r="CF95" s="15"/>
      <c r="CG95" s="15"/>
      <c r="CH95" s="15"/>
      <c r="CI95" s="15"/>
      <c r="CJ95" s="15"/>
      <c r="CK95" s="15"/>
      <c r="CL95" s="15"/>
      <c r="CM95" s="15"/>
      <c r="CN95" s="15"/>
      <c r="CO95" s="15"/>
      <c r="CP95" s="15"/>
      <c r="CQ95" s="15"/>
      <c r="CR95" s="15"/>
      <c r="CS95" s="75"/>
      <c r="CT95" s="75"/>
      <c r="CU95" s="75"/>
      <c r="CV95" s="75"/>
      <c r="CW95" s="75"/>
      <c r="CX95" s="75"/>
      <c r="CY95" s="75"/>
      <c r="CZ95" s="75"/>
    </row>
    <row r="96" spans="2:104" s="12" customFormat="1" ht="12" customHeight="1" x14ac:dyDescent="0.2">
      <c r="B96" s="8"/>
      <c r="C96" s="8"/>
      <c r="D96" s="13"/>
      <c r="E96" s="8"/>
      <c r="F96" s="8"/>
      <c r="G96" s="8"/>
      <c r="H96" s="8"/>
      <c r="I96" s="8"/>
      <c r="J96" s="8"/>
      <c r="K96" s="8"/>
      <c r="L96" s="8"/>
      <c r="M96" s="8"/>
      <c r="N96" s="8"/>
      <c r="O96" s="8"/>
      <c r="P96" s="17"/>
      <c r="Q96" s="17"/>
      <c r="R96" s="8"/>
      <c r="S96" s="8"/>
      <c r="T96" s="8"/>
      <c r="U96" s="8"/>
      <c r="V96" s="8"/>
      <c r="W96" s="8"/>
      <c r="X96" s="8"/>
      <c r="Y96" s="8"/>
      <c r="Z96" s="8"/>
      <c r="AA96" s="17"/>
      <c r="AB96" s="17"/>
      <c r="AC96" s="10"/>
      <c r="AD96" s="10"/>
      <c r="AE96" s="10"/>
      <c r="AF96" s="17"/>
      <c r="AG96" s="10"/>
      <c r="AH96" s="10"/>
      <c r="AI96" s="10"/>
      <c r="AJ96" s="10"/>
      <c r="AK96" s="10"/>
      <c r="AL96" s="10"/>
      <c r="AM96" s="17"/>
      <c r="AN96" s="8"/>
      <c r="AO96" s="17"/>
      <c r="AP96" s="17"/>
      <c r="AQ96" s="17"/>
      <c r="AR96" s="17"/>
      <c r="AS96" s="17"/>
      <c r="AT96" s="10"/>
      <c r="AU96" s="10"/>
      <c r="AV96" s="17"/>
      <c r="AW96" s="17"/>
      <c r="AX96" s="17"/>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5"/>
      <c r="CE96" s="15"/>
      <c r="CF96" s="15"/>
      <c r="CG96" s="15"/>
      <c r="CH96" s="15"/>
      <c r="CI96" s="15"/>
      <c r="CJ96" s="15"/>
      <c r="CK96" s="15"/>
      <c r="CL96" s="15"/>
      <c r="CM96" s="15"/>
      <c r="CN96" s="15"/>
      <c r="CO96" s="15"/>
      <c r="CP96" s="15"/>
      <c r="CQ96" s="15"/>
      <c r="CR96" s="15"/>
      <c r="CS96" s="75"/>
      <c r="CT96" s="75"/>
      <c r="CU96" s="75"/>
      <c r="CV96" s="75"/>
      <c r="CW96" s="75"/>
      <c r="CX96" s="75"/>
      <c r="CY96" s="75"/>
      <c r="CZ96" s="75"/>
    </row>
    <row r="97" spans="2:105" s="12" customFormat="1" ht="12" customHeight="1" x14ac:dyDescent="0.2">
      <c r="B97" s="8"/>
      <c r="C97" s="8"/>
      <c r="D97" s="13"/>
      <c r="E97" s="8"/>
      <c r="F97" s="8"/>
      <c r="G97" s="8"/>
      <c r="H97" s="8"/>
      <c r="I97" s="8"/>
      <c r="J97" s="8"/>
      <c r="K97" s="8"/>
      <c r="L97" s="8"/>
      <c r="M97" s="8"/>
      <c r="N97" s="8"/>
      <c r="O97" s="8"/>
      <c r="P97" s="17"/>
      <c r="Q97" s="17"/>
      <c r="R97" s="8"/>
      <c r="S97" s="8"/>
      <c r="T97" s="8"/>
      <c r="U97" s="8"/>
      <c r="V97" s="8"/>
      <c r="W97" s="8"/>
      <c r="X97" s="8"/>
      <c r="Y97" s="8"/>
      <c r="Z97" s="8"/>
      <c r="AA97" s="17"/>
      <c r="AB97" s="17"/>
      <c r="AC97" s="10"/>
      <c r="AD97" s="10"/>
      <c r="AE97" s="10"/>
      <c r="AF97" s="17"/>
      <c r="AG97" s="10"/>
      <c r="AH97" s="10"/>
      <c r="AI97" s="10"/>
      <c r="AJ97" s="10"/>
      <c r="AK97" s="10"/>
      <c r="AL97" s="10"/>
      <c r="AM97" s="17"/>
      <c r="AN97" s="8"/>
      <c r="AO97" s="17"/>
      <c r="AP97" s="17"/>
      <c r="AQ97" s="17"/>
      <c r="AR97" s="17"/>
      <c r="AS97" s="17"/>
      <c r="AT97" s="10"/>
      <c r="AU97" s="10"/>
      <c r="AV97" s="17"/>
      <c r="AW97" s="17"/>
      <c r="AX97" s="17"/>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5"/>
      <c r="CE97" s="15"/>
      <c r="CF97" s="15"/>
      <c r="CG97" s="15"/>
      <c r="CH97" s="15"/>
      <c r="CI97" s="15"/>
      <c r="CJ97" s="15"/>
      <c r="CK97" s="15"/>
      <c r="CL97" s="15"/>
      <c r="CM97" s="15"/>
      <c r="CN97" s="15"/>
      <c r="CO97" s="15"/>
      <c r="CP97" s="15"/>
      <c r="CQ97" s="15"/>
      <c r="CR97" s="15"/>
      <c r="CS97" s="75"/>
      <c r="CT97" s="75"/>
      <c r="CU97" s="75"/>
      <c r="CV97" s="75"/>
      <c r="CW97" s="75"/>
      <c r="CX97" s="75"/>
      <c r="CY97" s="75"/>
      <c r="CZ97" s="75"/>
    </row>
    <row r="98" spans="2:105" ht="12" customHeight="1" x14ac:dyDescent="0.2">
      <c r="CS98" s="75"/>
      <c r="CT98" s="75"/>
      <c r="CU98" s="75"/>
      <c r="CV98" s="75"/>
      <c r="CW98" s="75"/>
      <c r="CX98" s="75"/>
      <c r="CY98" s="75"/>
      <c r="CZ98" s="75"/>
      <c r="DA98" s="12"/>
    </row>
    <row r="99" spans="2:105" s="15" customFormat="1" ht="12" customHeight="1" x14ac:dyDescent="0.2">
      <c r="B99" s="8"/>
      <c r="C99" s="8"/>
      <c r="D99" s="13"/>
      <c r="E99" s="8"/>
      <c r="F99" s="8"/>
      <c r="G99" s="8"/>
      <c r="H99" s="8"/>
      <c r="I99" s="8"/>
      <c r="J99" s="8"/>
      <c r="K99" s="8"/>
      <c r="L99" s="8"/>
      <c r="M99" s="8"/>
      <c r="N99" s="8"/>
      <c r="O99" s="8"/>
      <c r="P99" s="17"/>
      <c r="Q99" s="17"/>
      <c r="R99" s="8"/>
      <c r="S99" s="8"/>
      <c r="T99" s="8"/>
      <c r="U99" s="8"/>
      <c r="V99" s="8"/>
      <c r="W99" s="8"/>
      <c r="X99" s="8"/>
      <c r="Y99" s="8"/>
      <c r="Z99" s="8"/>
      <c r="AA99" s="17"/>
      <c r="AB99" s="17"/>
      <c r="AC99" s="10"/>
      <c r="AD99" s="10"/>
      <c r="AE99" s="10"/>
      <c r="AF99" s="17"/>
      <c r="AG99" s="10"/>
      <c r="AH99" s="10"/>
      <c r="AI99" s="10"/>
      <c r="AJ99" s="10"/>
      <c r="AK99" s="10"/>
      <c r="AL99" s="10"/>
      <c r="AM99" s="17"/>
      <c r="AN99" s="8"/>
      <c r="AO99" s="17"/>
      <c r="AP99" s="17"/>
      <c r="AQ99" s="17"/>
      <c r="AR99" s="17"/>
      <c r="AS99" s="17"/>
      <c r="AT99" s="10"/>
      <c r="AU99" s="10"/>
      <c r="AV99" s="17"/>
      <c r="AW99" s="17"/>
      <c r="AX99" s="17"/>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S99" s="75"/>
      <c r="CT99" s="75"/>
      <c r="CU99" s="75"/>
      <c r="CV99" s="75"/>
      <c r="CW99" s="75"/>
      <c r="CX99" s="75"/>
      <c r="CY99" s="75"/>
      <c r="CZ99" s="75"/>
      <c r="DA99" s="12"/>
    </row>
    <row r="100" spans="2:105" ht="12" customHeight="1" x14ac:dyDescent="0.2">
      <c r="CS100" s="75"/>
      <c r="CT100" s="75"/>
      <c r="CU100" s="75"/>
      <c r="CV100" s="75"/>
      <c r="CW100" s="75"/>
      <c r="CX100" s="75"/>
      <c r="CY100" s="75"/>
      <c r="CZ100" s="75"/>
      <c r="DA100" s="12"/>
    </row>
    <row r="101" spans="2:105" ht="12" customHeight="1" x14ac:dyDescent="0.2">
      <c r="CS101" s="75"/>
      <c r="CT101" s="75"/>
      <c r="CU101" s="75"/>
      <c r="CV101" s="75"/>
      <c r="CW101" s="75"/>
      <c r="CX101" s="75"/>
      <c r="DA101" s="12"/>
    </row>
    <row r="102" spans="2:105" ht="12" customHeight="1" x14ac:dyDescent="0.2">
      <c r="CS102" s="75"/>
      <c r="CT102" s="75"/>
      <c r="CU102" s="75"/>
      <c r="CV102" s="75"/>
      <c r="CW102" s="75"/>
      <c r="CX102" s="75"/>
      <c r="DA102" s="12"/>
    </row>
    <row r="104" spans="2:105" ht="12" customHeight="1" x14ac:dyDescent="0.2">
      <c r="DA104" s="15"/>
    </row>
  </sheetData>
  <mergeCells count="59">
    <mergeCell ref="CF38:CK41"/>
    <mergeCell ref="CL38:CQ41"/>
    <mergeCell ref="CF42:CK45"/>
    <mergeCell ref="CL42:CQ45"/>
    <mergeCell ref="CF31:CK33"/>
    <mergeCell ref="CL31:CQ33"/>
    <mergeCell ref="CF34:CK35"/>
    <mergeCell ref="CL34:CQ35"/>
    <mergeCell ref="CF36:CK37"/>
    <mergeCell ref="CL36:CQ37"/>
    <mergeCell ref="CV29:CX29"/>
    <mergeCell ref="CS30:CU30"/>
    <mergeCell ref="CV30:CX30"/>
    <mergeCell ref="CF27:CK28"/>
    <mergeCell ref="CL27:CQ28"/>
    <mergeCell ref="CS27:CU27"/>
    <mergeCell ref="CV27:CX27"/>
    <mergeCell ref="CS28:CU28"/>
    <mergeCell ref="CV28:CX28"/>
    <mergeCell ref="CF29:CK30"/>
    <mergeCell ref="CL29:CQ30"/>
    <mergeCell ref="CS29:CU29"/>
    <mergeCell ref="CV25:CX25"/>
    <mergeCell ref="CS26:CU26"/>
    <mergeCell ref="CV26:CX26"/>
    <mergeCell ref="CF23:CK24"/>
    <mergeCell ref="CL23:CQ24"/>
    <mergeCell ref="CS23:CU23"/>
    <mergeCell ref="CV23:CX23"/>
    <mergeCell ref="CS24:CU24"/>
    <mergeCell ref="CV24:CX24"/>
    <mergeCell ref="CF25:CK26"/>
    <mergeCell ref="CL25:CQ26"/>
    <mergeCell ref="CS25:CU25"/>
    <mergeCell ref="CF21:CQ21"/>
    <mergeCell ref="CS21:CX21"/>
    <mergeCell ref="CF22:CK22"/>
    <mergeCell ref="CL22:CQ22"/>
    <mergeCell ref="CS22:CU22"/>
    <mergeCell ref="CV22:CX22"/>
    <mergeCell ref="Y1:CC1"/>
    <mergeCell ref="R16:Y16"/>
    <mergeCell ref="R17:Y17"/>
    <mergeCell ref="D1:X1"/>
    <mergeCell ref="P2:S2"/>
    <mergeCell ref="T2:X2"/>
    <mergeCell ref="E2:O2"/>
    <mergeCell ref="A4:A11"/>
    <mergeCell ref="R22:Y22"/>
    <mergeCell ref="R23:Y23"/>
    <mergeCell ref="R24:Y24"/>
    <mergeCell ref="R18:Y18"/>
    <mergeCell ref="R19:Y19"/>
    <mergeCell ref="R20:Y20"/>
    <mergeCell ref="R21:Y21"/>
    <mergeCell ref="R12:Y12"/>
    <mergeCell ref="R13:Y13"/>
    <mergeCell ref="R14:Y14"/>
    <mergeCell ref="R15:Y15"/>
  </mergeCells>
  <conditionalFormatting sqref="D4:CC11">
    <cfRule type="cellIs" dxfId="0" priority="1" operator="equal">
      <formula>""</formula>
    </cfRule>
  </conditionalFormatting>
  <pageMargins left="0.25" right="0.25" top="0.25" bottom="0.25" header="0.3" footer="0.3"/>
  <pageSetup paperSize="25" scale="64" orientation="landscape" horizontalDpi="300" verticalDpi="300" r:id="rId1"/>
  <headerFooter>
    <oddFooter>&amp;C&amp;A</oddFooter>
  </headerFooter>
  <ignoredErrors>
    <ignoredError sqref="P6:P10" numberStoredAsText="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2"/>
  <sheetViews>
    <sheetView zoomScale="80" zoomScaleNormal="80" zoomScaleSheetLayoutView="25" zoomScalePageLayoutView="80" workbookViewId="0"/>
  </sheetViews>
  <sheetFormatPr defaultColWidth="9.140625" defaultRowHeight="12.75" x14ac:dyDescent="0.2"/>
  <cols>
    <col min="1" max="1" width="19.140625" style="58" bestFit="1" customWidth="1"/>
    <col min="2" max="2" width="49.42578125" style="56" bestFit="1" customWidth="1"/>
    <col min="3" max="4" width="15.7109375" style="22" customWidth="1"/>
    <col min="5" max="6" width="15.7109375" style="56" customWidth="1"/>
    <col min="7" max="7" width="15.7109375" style="57" customWidth="1"/>
    <col min="8" max="10" width="15.7109375" style="22" customWidth="1"/>
    <col min="11" max="11" width="20.85546875" style="22" bestFit="1" customWidth="1"/>
    <col min="12" max="12" width="28.7109375" style="22" bestFit="1" customWidth="1"/>
    <col min="13" max="13" width="28.42578125" style="22" bestFit="1" customWidth="1"/>
    <col min="14" max="14" width="22.42578125" style="22" bestFit="1" customWidth="1"/>
    <col min="15" max="16384" width="9.140625" style="22"/>
  </cols>
  <sheetData>
    <row r="1" spans="1:12" ht="28.5" thickBot="1" x14ac:dyDescent="0.25">
      <c r="A1" s="59" t="s">
        <v>268</v>
      </c>
      <c r="B1" s="60">
        <v>44825</v>
      </c>
      <c r="C1" s="377" t="s">
        <v>269</v>
      </c>
      <c r="D1" s="378"/>
      <c r="E1" s="378"/>
      <c r="F1" s="378"/>
      <c r="G1" s="378"/>
      <c r="H1" s="378"/>
      <c r="I1" s="378"/>
      <c r="J1" s="379"/>
    </row>
    <row r="2" spans="1:12" ht="21" customHeight="1" thickBot="1" x14ac:dyDescent="0.25">
      <c r="A2" s="23" t="s">
        <v>270</v>
      </c>
      <c r="B2" s="23" t="s">
        <v>271</v>
      </c>
      <c r="C2" s="24" t="s">
        <v>272</v>
      </c>
      <c r="D2" s="25" t="s">
        <v>273</v>
      </c>
      <c r="E2" s="25" t="s">
        <v>274</v>
      </c>
      <c r="F2" s="26" t="s">
        <v>275</v>
      </c>
      <c r="G2" s="26" t="s">
        <v>276</v>
      </c>
      <c r="H2" s="26" t="s">
        <v>277</v>
      </c>
      <c r="I2" s="26" t="s">
        <v>278</v>
      </c>
      <c r="J2" s="61" t="s">
        <v>279</v>
      </c>
    </row>
    <row r="3" spans="1:12" ht="20.100000000000001" customHeight="1" thickTop="1" x14ac:dyDescent="0.2">
      <c r="A3" s="27" t="s">
        <v>28</v>
      </c>
      <c r="B3" s="28" t="s">
        <v>280</v>
      </c>
      <c r="C3" s="29">
        <v>1</v>
      </c>
      <c r="D3" s="30">
        <v>1</v>
      </c>
      <c r="E3" s="30">
        <v>1</v>
      </c>
      <c r="F3" s="31">
        <v>1</v>
      </c>
      <c r="G3" s="31">
        <v>1</v>
      </c>
      <c r="H3" s="66">
        <v>1</v>
      </c>
      <c r="I3" s="66">
        <v>1</v>
      </c>
      <c r="J3" s="67">
        <v>1</v>
      </c>
    </row>
    <row r="4" spans="1:12" ht="20.100000000000001" customHeight="1" x14ac:dyDescent="0.2">
      <c r="A4" s="39" t="s">
        <v>281</v>
      </c>
      <c r="B4" s="40" t="s">
        <v>282</v>
      </c>
      <c r="C4" s="41">
        <v>1</v>
      </c>
      <c r="D4" s="32">
        <v>1</v>
      </c>
      <c r="E4" s="32">
        <v>1</v>
      </c>
      <c r="F4" s="33">
        <v>1</v>
      </c>
      <c r="G4" s="33">
        <v>0</v>
      </c>
      <c r="H4" s="68">
        <v>0</v>
      </c>
      <c r="I4" s="68">
        <v>0</v>
      </c>
      <c r="J4" s="62">
        <v>0</v>
      </c>
    </row>
    <row r="5" spans="1:12" ht="20.100000000000001" customHeight="1" x14ac:dyDescent="0.2">
      <c r="A5" s="34" t="s">
        <v>29</v>
      </c>
      <c r="B5" s="35" t="s">
        <v>108</v>
      </c>
      <c r="C5" s="36">
        <v>13</v>
      </c>
      <c r="D5" s="37">
        <v>7</v>
      </c>
      <c r="E5" s="37">
        <v>5</v>
      </c>
      <c r="F5" s="38">
        <v>7</v>
      </c>
      <c r="G5" s="38">
        <v>3</v>
      </c>
      <c r="H5" s="69">
        <v>3</v>
      </c>
      <c r="I5" s="69">
        <v>3</v>
      </c>
      <c r="J5" s="63">
        <v>3</v>
      </c>
    </row>
    <row r="6" spans="1:12" ht="20.100000000000001" customHeight="1" x14ac:dyDescent="0.2">
      <c r="A6" s="39" t="s">
        <v>30</v>
      </c>
      <c r="B6" s="40" t="s">
        <v>109</v>
      </c>
      <c r="C6" s="41">
        <v>1</v>
      </c>
      <c r="D6" s="32">
        <v>1</v>
      </c>
      <c r="E6" s="32">
        <v>1</v>
      </c>
      <c r="F6" s="33">
        <v>1</v>
      </c>
      <c r="G6" s="33">
        <v>0</v>
      </c>
      <c r="H6" s="68">
        <v>0</v>
      </c>
      <c r="I6" s="68">
        <v>0</v>
      </c>
      <c r="J6" s="62">
        <v>0</v>
      </c>
    </row>
    <row r="7" spans="1:12" ht="20.100000000000001" customHeight="1" x14ac:dyDescent="0.2">
      <c r="A7" s="34" t="s">
        <v>30</v>
      </c>
      <c r="B7" s="35" t="s">
        <v>283</v>
      </c>
      <c r="C7" s="36">
        <v>1</v>
      </c>
      <c r="D7" s="37">
        <v>1</v>
      </c>
      <c r="E7" s="37">
        <v>1</v>
      </c>
      <c r="F7" s="38">
        <v>1</v>
      </c>
      <c r="G7" s="38">
        <v>1</v>
      </c>
      <c r="H7" s="69">
        <v>1</v>
      </c>
      <c r="I7" s="69">
        <v>1</v>
      </c>
      <c r="J7" s="63">
        <v>1</v>
      </c>
    </row>
    <row r="8" spans="1:12" ht="20.100000000000001" customHeight="1" x14ac:dyDescent="0.2">
      <c r="A8" s="39" t="s">
        <v>284</v>
      </c>
      <c r="B8" s="40" t="s">
        <v>285</v>
      </c>
      <c r="C8" s="41">
        <v>0</v>
      </c>
      <c r="D8" s="32">
        <v>0</v>
      </c>
      <c r="E8" s="32">
        <v>0</v>
      </c>
      <c r="F8" s="33">
        <v>0</v>
      </c>
      <c r="G8" s="33">
        <v>0</v>
      </c>
      <c r="H8" s="68">
        <v>0</v>
      </c>
      <c r="I8" s="68">
        <v>0</v>
      </c>
      <c r="J8" s="62">
        <v>0</v>
      </c>
    </row>
    <row r="9" spans="1:12" ht="20.100000000000001" customHeight="1" x14ac:dyDescent="0.2">
      <c r="A9" s="34" t="s">
        <v>33</v>
      </c>
      <c r="B9" s="35" t="s">
        <v>286</v>
      </c>
      <c r="C9" s="36">
        <v>2</v>
      </c>
      <c r="D9" s="37">
        <v>1</v>
      </c>
      <c r="E9" s="37">
        <v>1</v>
      </c>
      <c r="F9" s="38">
        <v>1</v>
      </c>
      <c r="G9" s="38">
        <v>0</v>
      </c>
      <c r="H9" s="69">
        <v>0</v>
      </c>
      <c r="I9" s="69">
        <v>0</v>
      </c>
      <c r="J9" s="63">
        <v>0</v>
      </c>
    </row>
    <row r="10" spans="1:12" ht="20.100000000000001" customHeight="1" x14ac:dyDescent="0.2">
      <c r="A10" s="39" t="s">
        <v>34</v>
      </c>
      <c r="B10" s="40" t="s">
        <v>113</v>
      </c>
      <c r="C10" s="44">
        <v>9</v>
      </c>
      <c r="D10" s="32">
        <v>5</v>
      </c>
      <c r="E10" s="32">
        <v>5</v>
      </c>
      <c r="F10" s="33">
        <v>4</v>
      </c>
      <c r="G10" s="33">
        <v>3</v>
      </c>
      <c r="H10" s="68">
        <v>1</v>
      </c>
      <c r="I10" s="68">
        <v>1</v>
      </c>
      <c r="J10" s="62">
        <v>1</v>
      </c>
    </row>
    <row r="11" spans="1:12" ht="20.100000000000001" customHeight="1" x14ac:dyDescent="0.2">
      <c r="A11" s="34" t="s">
        <v>35</v>
      </c>
      <c r="B11" s="35" t="s">
        <v>114</v>
      </c>
      <c r="C11" s="36">
        <v>4</v>
      </c>
      <c r="D11" s="37">
        <v>3</v>
      </c>
      <c r="E11" s="37">
        <v>2</v>
      </c>
      <c r="F11" s="38">
        <v>2</v>
      </c>
      <c r="G11" s="38">
        <v>2</v>
      </c>
      <c r="H11" s="69">
        <v>2</v>
      </c>
      <c r="I11" s="69">
        <v>1</v>
      </c>
      <c r="J11" s="63">
        <v>0</v>
      </c>
      <c r="L11" s="191"/>
    </row>
    <row r="12" spans="1:12" ht="20.100000000000001" customHeight="1" x14ac:dyDescent="0.2">
      <c r="A12" s="39" t="s">
        <v>36</v>
      </c>
      <c r="B12" s="40" t="s">
        <v>115</v>
      </c>
      <c r="C12" s="44">
        <v>1</v>
      </c>
      <c r="D12" s="32">
        <v>0</v>
      </c>
      <c r="E12" s="32">
        <v>0</v>
      </c>
      <c r="F12" s="33">
        <v>0</v>
      </c>
      <c r="G12" s="33">
        <v>2</v>
      </c>
      <c r="H12" s="68">
        <v>2</v>
      </c>
      <c r="I12" s="68">
        <v>0</v>
      </c>
      <c r="J12" s="62">
        <v>0</v>
      </c>
    </row>
    <row r="13" spans="1:12" ht="20.100000000000001" customHeight="1" x14ac:dyDescent="0.2">
      <c r="A13" s="34" t="s">
        <v>37</v>
      </c>
      <c r="B13" s="35" t="s">
        <v>116</v>
      </c>
      <c r="C13" s="36">
        <v>1</v>
      </c>
      <c r="D13" s="37">
        <v>1</v>
      </c>
      <c r="E13" s="37">
        <v>1</v>
      </c>
      <c r="F13" s="38">
        <v>1</v>
      </c>
      <c r="G13" s="38">
        <v>1</v>
      </c>
      <c r="H13" s="69">
        <v>0</v>
      </c>
      <c r="I13" s="69">
        <v>0</v>
      </c>
      <c r="J13" s="63">
        <v>0</v>
      </c>
    </row>
    <row r="14" spans="1:12" ht="20.100000000000001" customHeight="1" x14ac:dyDescent="0.2">
      <c r="A14" s="39" t="s">
        <v>38</v>
      </c>
      <c r="B14" s="40" t="s">
        <v>117</v>
      </c>
      <c r="C14" s="41">
        <v>0</v>
      </c>
      <c r="D14" s="32">
        <v>0</v>
      </c>
      <c r="E14" s="32">
        <v>0</v>
      </c>
      <c r="F14" s="33">
        <v>0</v>
      </c>
      <c r="G14" s="33">
        <v>1</v>
      </c>
      <c r="H14" s="68">
        <v>1</v>
      </c>
      <c r="I14" s="68">
        <v>0</v>
      </c>
      <c r="J14" s="62">
        <v>1</v>
      </c>
    </row>
    <row r="15" spans="1:12" ht="20.100000000000001" customHeight="1" x14ac:dyDescent="0.2">
      <c r="A15" s="34" t="s">
        <v>39</v>
      </c>
      <c r="B15" s="35" t="s">
        <v>118</v>
      </c>
      <c r="C15" s="36">
        <v>0</v>
      </c>
      <c r="D15" s="37">
        <v>0</v>
      </c>
      <c r="E15" s="37">
        <v>0</v>
      </c>
      <c r="F15" s="38">
        <v>0</v>
      </c>
      <c r="G15" s="38">
        <v>1</v>
      </c>
      <c r="H15" s="69">
        <v>1</v>
      </c>
      <c r="I15" s="69">
        <v>0</v>
      </c>
      <c r="J15" s="63">
        <v>1</v>
      </c>
      <c r="L15" s="192"/>
    </row>
    <row r="16" spans="1:12" ht="20.100000000000001" customHeight="1" x14ac:dyDescent="0.2">
      <c r="A16" s="39" t="s">
        <v>202</v>
      </c>
      <c r="B16" s="40" t="s">
        <v>287</v>
      </c>
      <c r="C16" s="41">
        <v>1</v>
      </c>
      <c r="D16" s="32">
        <v>1</v>
      </c>
      <c r="E16" s="32">
        <v>0</v>
      </c>
      <c r="F16" s="33">
        <v>1</v>
      </c>
      <c r="G16" s="33">
        <v>0</v>
      </c>
      <c r="H16" s="68">
        <v>0</v>
      </c>
      <c r="I16" s="68">
        <v>0</v>
      </c>
      <c r="J16" s="62">
        <v>0</v>
      </c>
    </row>
    <row r="17" spans="1:12" ht="20.100000000000001" customHeight="1" x14ac:dyDescent="0.2">
      <c r="A17" s="34" t="s">
        <v>201</v>
      </c>
      <c r="B17" s="35" t="s">
        <v>288</v>
      </c>
      <c r="C17" s="36">
        <v>1</v>
      </c>
      <c r="D17" s="37">
        <v>1</v>
      </c>
      <c r="E17" s="37">
        <v>0</v>
      </c>
      <c r="F17" s="38">
        <v>1</v>
      </c>
      <c r="G17" s="38">
        <v>0</v>
      </c>
      <c r="H17" s="69">
        <v>0</v>
      </c>
      <c r="I17" s="69">
        <v>0</v>
      </c>
      <c r="J17" s="63">
        <v>0</v>
      </c>
    </row>
    <row r="18" spans="1:12" ht="20.100000000000001" customHeight="1" x14ac:dyDescent="0.2">
      <c r="A18" s="39" t="s">
        <v>40</v>
      </c>
      <c r="B18" s="40" t="s">
        <v>119</v>
      </c>
      <c r="C18" s="41">
        <v>1</v>
      </c>
      <c r="D18" s="32">
        <v>1</v>
      </c>
      <c r="E18" s="32">
        <v>0</v>
      </c>
      <c r="F18" s="33">
        <v>1</v>
      </c>
      <c r="G18" s="33">
        <v>0</v>
      </c>
      <c r="H18" s="68">
        <v>0</v>
      </c>
      <c r="I18" s="68">
        <v>0</v>
      </c>
      <c r="J18" s="62">
        <v>0</v>
      </c>
    </row>
    <row r="19" spans="1:12" ht="20.100000000000001" customHeight="1" x14ac:dyDescent="0.2">
      <c r="A19" s="34" t="s">
        <v>41</v>
      </c>
      <c r="B19" s="35" t="s">
        <v>289</v>
      </c>
      <c r="C19" s="36">
        <v>0</v>
      </c>
      <c r="D19" s="37">
        <v>0</v>
      </c>
      <c r="E19" s="37">
        <v>0</v>
      </c>
      <c r="F19" s="38">
        <v>0</v>
      </c>
      <c r="G19" s="38">
        <v>0</v>
      </c>
      <c r="H19" s="69">
        <v>0</v>
      </c>
      <c r="I19" s="69">
        <v>0</v>
      </c>
      <c r="J19" s="63">
        <v>0</v>
      </c>
    </row>
    <row r="20" spans="1:12" ht="20.100000000000001" customHeight="1" x14ac:dyDescent="0.2">
      <c r="A20" s="39" t="s">
        <v>42</v>
      </c>
      <c r="B20" s="40" t="s">
        <v>121</v>
      </c>
      <c r="C20" s="41">
        <v>0</v>
      </c>
      <c r="D20" s="32">
        <v>0</v>
      </c>
      <c r="E20" s="32">
        <v>0</v>
      </c>
      <c r="F20" s="33">
        <v>0</v>
      </c>
      <c r="G20" s="33">
        <v>0</v>
      </c>
      <c r="H20" s="68">
        <v>0</v>
      </c>
      <c r="I20" s="68">
        <v>0</v>
      </c>
      <c r="J20" s="62">
        <v>0</v>
      </c>
    </row>
    <row r="21" spans="1:12" ht="20.100000000000001" customHeight="1" x14ac:dyDescent="0.2">
      <c r="A21" s="34" t="s">
        <v>43</v>
      </c>
      <c r="B21" s="35" t="s">
        <v>122</v>
      </c>
      <c r="C21" s="45">
        <v>1</v>
      </c>
      <c r="D21" s="46">
        <v>1</v>
      </c>
      <c r="E21" s="46">
        <v>1</v>
      </c>
      <c r="F21" s="38">
        <v>1</v>
      </c>
      <c r="G21" s="38">
        <v>0</v>
      </c>
      <c r="H21" s="69">
        <v>0</v>
      </c>
      <c r="I21" s="69">
        <v>0</v>
      </c>
      <c r="J21" s="63">
        <v>0</v>
      </c>
    </row>
    <row r="22" spans="1:12" ht="20.100000000000001" customHeight="1" x14ac:dyDescent="0.2">
      <c r="A22" s="39" t="s">
        <v>44</v>
      </c>
      <c r="B22" s="40" t="s">
        <v>290</v>
      </c>
      <c r="C22" s="41">
        <v>0</v>
      </c>
      <c r="D22" s="32">
        <v>0</v>
      </c>
      <c r="E22" s="32">
        <v>0</v>
      </c>
      <c r="F22" s="33">
        <v>0</v>
      </c>
      <c r="G22" s="33">
        <v>0</v>
      </c>
      <c r="H22" s="68">
        <v>0</v>
      </c>
      <c r="I22" s="68">
        <v>0</v>
      </c>
      <c r="J22" s="62">
        <v>0</v>
      </c>
    </row>
    <row r="23" spans="1:12" ht="20.100000000000001" customHeight="1" x14ac:dyDescent="0.2">
      <c r="A23" s="34" t="s">
        <v>45</v>
      </c>
      <c r="B23" s="35" t="s">
        <v>124</v>
      </c>
      <c r="C23" s="36">
        <v>1</v>
      </c>
      <c r="D23" s="37">
        <v>1</v>
      </c>
      <c r="E23" s="37">
        <v>1</v>
      </c>
      <c r="F23" s="38">
        <v>1</v>
      </c>
      <c r="G23" s="38">
        <v>1</v>
      </c>
      <c r="H23" s="69">
        <v>1</v>
      </c>
      <c r="I23" s="69">
        <v>1</v>
      </c>
      <c r="J23" s="63">
        <v>0</v>
      </c>
    </row>
    <row r="24" spans="1:12" ht="20.100000000000001" customHeight="1" x14ac:dyDescent="0.2">
      <c r="A24" s="39" t="s">
        <v>46</v>
      </c>
      <c r="B24" s="40" t="s">
        <v>291</v>
      </c>
      <c r="C24" s="41">
        <v>0</v>
      </c>
      <c r="D24" s="32">
        <v>0</v>
      </c>
      <c r="E24" s="32">
        <v>0</v>
      </c>
      <c r="F24" s="33">
        <v>0</v>
      </c>
      <c r="G24" s="33">
        <v>0</v>
      </c>
      <c r="H24" s="68">
        <v>0</v>
      </c>
      <c r="I24" s="68">
        <v>0</v>
      </c>
      <c r="J24" s="62">
        <v>0</v>
      </c>
    </row>
    <row r="25" spans="1:12" ht="20.100000000000001" customHeight="1" x14ac:dyDescent="0.2">
      <c r="A25" s="34" t="s">
        <v>47</v>
      </c>
      <c r="B25" s="35" t="s">
        <v>126</v>
      </c>
      <c r="C25" s="45">
        <v>1</v>
      </c>
      <c r="D25" s="46">
        <v>1</v>
      </c>
      <c r="E25" s="46">
        <v>1</v>
      </c>
      <c r="F25" s="47">
        <v>1</v>
      </c>
      <c r="G25" s="47">
        <v>1</v>
      </c>
      <c r="H25" s="70">
        <v>1</v>
      </c>
      <c r="I25" s="70">
        <v>1</v>
      </c>
      <c r="J25" s="64">
        <v>1</v>
      </c>
    </row>
    <row r="26" spans="1:12" ht="20.100000000000001" customHeight="1" x14ac:dyDescent="0.2">
      <c r="A26" s="39" t="s">
        <v>50</v>
      </c>
      <c r="B26" s="40" t="s">
        <v>129</v>
      </c>
      <c r="C26" s="41">
        <v>1</v>
      </c>
      <c r="D26" s="32">
        <v>0</v>
      </c>
      <c r="E26" s="32">
        <v>0</v>
      </c>
      <c r="F26" s="33">
        <v>0</v>
      </c>
      <c r="G26" s="33">
        <v>1</v>
      </c>
      <c r="H26" s="68">
        <v>0</v>
      </c>
      <c r="I26" s="68">
        <v>0</v>
      </c>
      <c r="J26" s="62">
        <v>0</v>
      </c>
      <c r="L26" s="193"/>
    </row>
    <row r="27" spans="1:12" ht="20.100000000000001" customHeight="1" x14ac:dyDescent="0.2">
      <c r="A27" s="34" t="s">
        <v>51</v>
      </c>
      <c r="B27" s="35" t="s">
        <v>130</v>
      </c>
      <c r="C27" s="36">
        <v>0</v>
      </c>
      <c r="D27" s="37">
        <v>0</v>
      </c>
      <c r="E27" s="37">
        <v>0</v>
      </c>
      <c r="F27" s="38">
        <v>0</v>
      </c>
      <c r="G27" s="38">
        <v>0</v>
      </c>
      <c r="H27" s="69">
        <v>0</v>
      </c>
      <c r="I27" s="69">
        <v>0</v>
      </c>
      <c r="J27" s="63">
        <v>0</v>
      </c>
    </row>
    <row r="28" spans="1:12" ht="20.100000000000001" customHeight="1" x14ac:dyDescent="0.2">
      <c r="A28" s="39" t="s">
        <v>292</v>
      </c>
      <c r="B28" s="40" t="s">
        <v>293</v>
      </c>
      <c r="C28" s="41">
        <v>0</v>
      </c>
      <c r="D28" s="32">
        <v>0</v>
      </c>
      <c r="E28" s="32">
        <v>0</v>
      </c>
      <c r="F28" s="33">
        <v>0</v>
      </c>
      <c r="G28" s="33">
        <v>0</v>
      </c>
      <c r="H28" s="68">
        <v>0</v>
      </c>
      <c r="I28" s="68">
        <v>0</v>
      </c>
      <c r="J28" s="62">
        <v>0</v>
      </c>
    </row>
    <row r="29" spans="1:12" ht="20.100000000000001" customHeight="1" x14ac:dyDescent="0.2">
      <c r="A29" s="34" t="s">
        <v>294</v>
      </c>
      <c r="B29" s="35" t="s">
        <v>295</v>
      </c>
      <c r="C29" s="36">
        <v>0</v>
      </c>
      <c r="D29" s="37">
        <v>0</v>
      </c>
      <c r="E29" s="37">
        <v>0</v>
      </c>
      <c r="F29" s="38">
        <v>0</v>
      </c>
      <c r="G29" s="38">
        <v>0</v>
      </c>
      <c r="H29" s="69">
        <v>0</v>
      </c>
      <c r="I29" s="69">
        <v>0</v>
      </c>
      <c r="J29" s="63">
        <v>0</v>
      </c>
    </row>
    <row r="30" spans="1:12" ht="20.100000000000001" customHeight="1" x14ac:dyDescent="0.2">
      <c r="A30" s="48" t="s">
        <v>296</v>
      </c>
      <c r="B30" s="49" t="s">
        <v>297</v>
      </c>
      <c r="C30" s="50">
        <v>0</v>
      </c>
      <c r="D30" s="51">
        <v>0</v>
      </c>
      <c r="E30" s="51">
        <v>0</v>
      </c>
      <c r="F30" s="52">
        <v>0</v>
      </c>
      <c r="G30" s="52">
        <v>0</v>
      </c>
      <c r="H30" s="71">
        <v>0</v>
      </c>
      <c r="I30" s="71">
        <v>0</v>
      </c>
      <c r="J30" s="65">
        <v>0</v>
      </c>
    </row>
    <row r="31" spans="1:12" ht="20.100000000000001" customHeight="1" x14ac:dyDescent="0.2">
      <c r="A31" s="34" t="s">
        <v>298</v>
      </c>
      <c r="B31" s="35" t="s">
        <v>299</v>
      </c>
      <c r="C31" s="36">
        <v>0</v>
      </c>
      <c r="D31" s="37">
        <v>0</v>
      </c>
      <c r="E31" s="37">
        <v>0</v>
      </c>
      <c r="F31" s="38">
        <v>0</v>
      </c>
      <c r="G31" s="38">
        <v>0</v>
      </c>
      <c r="H31" s="69">
        <v>0</v>
      </c>
      <c r="I31" s="69">
        <v>0</v>
      </c>
      <c r="J31" s="63">
        <v>0</v>
      </c>
    </row>
    <row r="32" spans="1:12" ht="20.100000000000001" customHeight="1" x14ac:dyDescent="0.2">
      <c r="A32" s="39" t="s">
        <v>300</v>
      </c>
      <c r="B32" s="40" t="s">
        <v>301</v>
      </c>
      <c r="C32" s="41">
        <v>0</v>
      </c>
      <c r="D32" s="32">
        <v>0</v>
      </c>
      <c r="E32" s="32">
        <v>0</v>
      </c>
      <c r="F32" s="33">
        <v>0</v>
      </c>
      <c r="G32" s="33">
        <v>0</v>
      </c>
      <c r="H32" s="68">
        <v>0</v>
      </c>
      <c r="I32" s="68">
        <v>0</v>
      </c>
      <c r="J32" s="62">
        <v>0</v>
      </c>
    </row>
    <row r="33" spans="1:10" ht="20.100000000000001" customHeight="1" x14ac:dyDescent="0.2">
      <c r="A33" s="34" t="s">
        <v>302</v>
      </c>
      <c r="B33" s="35" t="s">
        <v>303</v>
      </c>
      <c r="C33" s="36">
        <v>0</v>
      </c>
      <c r="D33" s="37">
        <v>0</v>
      </c>
      <c r="E33" s="37">
        <v>0</v>
      </c>
      <c r="F33" s="38">
        <v>0</v>
      </c>
      <c r="G33" s="38">
        <v>0</v>
      </c>
      <c r="H33" s="69">
        <v>0</v>
      </c>
      <c r="I33" s="69">
        <v>0</v>
      </c>
      <c r="J33" s="63">
        <v>0</v>
      </c>
    </row>
    <row r="34" spans="1:10" ht="20.100000000000001" customHeight="1" x14ac:dyDescent="0.2">
      <c r="A34" s="39" t="s">
        <v>304</v>
      </c>
      <c r="B34" s="40" t="s">
        <v>305</v>
      </c>
      <c r="C34" s="41">
        <v>0</v>
      </c>
      <c r="D34" s="32">
        <v>0</v>
      </c>
      <c r="E34" s="32">
        <v>0</v>
      </c>
      <c r="F34" s="33">
        <v>0</v>
      </c>
      <c r="G34" s="33">
        <v>0</v>
      </c>
      <c r="H34" s="68">
        <v>0</v>
      </c>
      <c r="I34" s="68">
        <v>0</v>
      </c>
      <c r="J34" s="62">
        <v>0</v>
      </c>
    </row>
    <row r="35" spans="1:10" ht="20.100000000000001" customHeight="1" x14ac:dyDescent="0.2">
      <c r="A35" s="42" t="s">
        <v>306</v>
      </c>
      <c r="B35" s="43" t="s">
        <v>307</v>
      </c>
      <c r="C35" s="36">
        <v>0</v>
      </c>
      <c r="D35" s="37">
        <v>0</v>
      </c>
      <c r="E35" s="37">
        <v>0</v>
      </c>
      <c r="F35" s="38">
        <v>0</v>
      </c>
      <c r="G35" s="38">
        <v>0</v>
      </c>
      <c r="H35" s="69">
        <v>0</v>
      </c>
      <c r="I35" s="69">
        <v>0</v>
      </c>
      <c r="J35" s="63">
        <v>0</v>
      </c>
    </row>
    <row r="36" spans="1:10" ht="20.100000000000001" customHeight="1" x14ac:dyDescent="0.2">
      <c r="A36" s="39" t="s">
        <v>54</v>
      </c>
      <c r="B36" s="40" t="s">
        <v>308</v>
      </c>
      <c r="C36" s="41">
        <v>8</v>
      </c>
      <c r="D36" s="32">
        <v>5</v>
      </c>
      <c r="E36" s="32">
        <v>4</v>
      </c>
      <c r="F36" s="33">
        <v>5</v>
      </c>
      <c r="G36" s="33">
        <v>2</v>
      </c>
      <c r="H36" s="68">
        <v>4</v>
      </c>
      <c r="I36" s="68">
        <v>4</v>
      </c>
      <c r="J36" s="62">
        <v>2</v>
      </c>
    </row>
    <row r="37" spans="1:10" ht="20.100000000000001" customHeight="1" x14ac:dyDescent="0.2">
      <c r="A37" s="34" t="s">
        <v>55</v>
      </c>
      <c r="B37" s="35" t="s">
        <v>134</v>
      </c>
      <c r="C37" s="36">
        <v>0</v>
      </c>
      <c r="D37" s="37">
        <v>0</v>
      </c>
      <c r="E37" s="37">
        <v>0</v>
      </c>
      <c r="F37" s="38">
        <v>0</v>
      </c>
      <c r="G37" s="38">
        <v>0</v>
      </c>
      <c r="H37" s="69">
        <v>0</v>
      </c>
      <c r="I37" s="69">
        <v>0</v>
      </c>
      <c r="J37" s="63">
        <v>0</v>
      </c>
    </row>
    <row r="38" spans="1:10" ht="20.100000000000001" customHeight="1" x14ac:dyDescent="0.2">
      <c r="A38" s="39" t="s">
        <v>56</v>
      </c>
      <c r="B38" s="40" t="s">
        <v>135</v>
      </c>
      <c r="C38" s="41">
        <v>1</v>
      </c>
      <c r="D38" s="32">
        <v>1</v>
      </c>
      <c r="E38" s="32">
        <v>1</v>
      </c>
      <c r="F38" s="33">
        <v>1</v>
      </c>
      <c r="G38" s="33">
        <v>1</v>
      </c>
      <c r="H38" s="68">
        <v>1</v>
      </c>
      <c r="I38" s="68">
        <v>1</v>
      </c>
      <c r="J38" s="62">
        <v>1</v>
      </c>
    </row>
    <row r="39" spans="1:10" ht="20.100000000000001" customHeight="1" x14ac:dyDescent="0.2">
      <c r="A39" s="34" t="s">
        <v>309</v>
      </c>
      <c r="B39" s="35" t="s">
        <v>310</v>
      </c>
      <c r="C39" s="36">
        <v>0</v>
      </c>
      <c r="D39" s="37">
        <v>0</v>
      </c>
      <c r="E39" s="37">
        <v>0</v>
      </c>
      <c r="F39" s="38">
        <v>0</v>
      </c>
      <c r="G39" s="38">
        <v>0</v>
      </c>
      <c r="H39" s="69">
        <v>0</v>
      </c>
      <c r="I39" s="69">
        <v>0</v>
      </c>
      <c r="J39" s="63">
        <v>0</v>
      </c>
    </row>
    <row r="40" spans="1:10" ht="20.100000000000001" customHeight="1" x14ac:dyDescent="0.2">
      <c r="A40" s="39" t="s">
        <v>57</v>
      </c>
      <c r="B40" s="40" t="s">
        <v>136</v>
      </c>
      <c r="C40" s="44">
        <v>1</v>
      </c>
      <c r="D40" s="32">
        <v>2</v>
      </c>
      <c r="E40" s="32">
        <v>2</v>
      </c>
      <c r="F40" s="33">
        <v>2</v>
      </c>
      <c r="G40" s="33">
        <v>0</v>
      </c>
      <c r="H40" s="68">
        <v>0</v>
      </c>
      <c r="I40" s="68">
        <v>0</v>
      </c>
      <c r="J40" s="62">
        <v>0</v>
      </c>
    </row>
    <row r="41" spans="1:10" ht="20.100000000000001" customHeight="1" x14ac:dyDescent="0.2">
      <c r="A41" s="34" t="s">
        <v>311</v>
      </c>
      <c r="B41" s="35" t="s">
        <v>312</v>
      </c>
      <c r="C41" s="36">
        <v>0</v>
      </c>
      <c r="D41" s="37">
        <v>0</v>
      </c>
      <c r="E41" s="37">
        <v>0</v>
      </c>
      <c r="F41" s="38">
        <v>0</v>
      </c>
      <c r="G41" s="38">
        <v>0</v>
      </c>
      <c r="H41" s="69">
        <v>0</v>
      </c>
      <c r="I41" s="69">
        <v>0</v>
      </c>
      <c r="J41" s="63">
        <v>0</v>
      </c>
    </row>
    <row r="42" spans="1:10" ht="20.100000000000001" customHeight="1" x14ac:dyDescent="0.2">
      <c r="A42" s="39" t="s">
        <v>58</v>
      </c>
      <c r="B42" s="40" t="s">
        <v>137</v>
      </c>
      <c r="C42" s="41">
        <v>0</v>
      </c>
      <c r="D42" s="32">
        <v>0</v>
      </c>
      <c r="E42" s="32">
        <v>0</v>
      </c>
      <c r="F42" s="33">
        <v>0</v>
      </c>
      <c r="G42" s="33">
        <v>0</v>
      </c>
      <c r="H42" s="68">
        <v>0</v>
      </c>
      <c r="I42" s="68">
        <v>0</v>
      </c>
      <c r="J42" s="62">
        <v>0</v>
      </c>
    </row>
    <row r="43" spans="1:10" ht="20.100000000000001" customHeight="1" x14ac:dyDescent="0.2">
      <c r="A43" s="42" t="s">
        <v>59</v>
      </c>
      <c r="B43" s="43" t="s">
        <v>138</v>
      </c>
      <c r="C43" s="36">
        <v>0</v>
      </c>
      <c r="D43" s="37">
        <v>0</v>
      </c>
      <c r="E43" s="37">
        <v>0</v>
      </c>
      <c r="F43" s="38">
        <v>0</v>
      </c>
      <c r="G43" s="38">
        <v>0</v>
      </c>
      <c r="H43" s="69">
        <v>0</v>
      </c>
      <c r="I43" s="69">
        <v>0</v>
      </c>
      <c r="J43" s="63">
        <v>0</v>
      </c>
    </row>
    <row r="44" spans="1:10" ht="20.100000000000001" customHeight="1" x14ac:dyDescent="0.2">
      <c r="A44" s="39" t="s">
        <v>313</v>
      </c>
      <c r="B44" s="40" t="s">
        <v>310</v>
      </c>
      <c r="C44" s="41">
        <v>0</v>
      </c>
      <c r="D44" s="32">
        <v>0</v>
      </c>
      <c r="E44" s="32">
        <v>0</v>
      </c>
      <c r="F44" s="33">
        <v>0</v>
      </c>
      <c r="G44" s="33">
        <v>0</v>
      </c>
      <c r="H44" s="68">
        <v>0</v>
      </c>
      <c r="I44" s="68">
        <v>0</v>
      </c>
      <c r="J44" s="62">
        <v>0</v>
      </c>
    </row>
    <row r="45" spans="1:10" ht="20.100000000000001" customHeight="1" x14ac:dyDescent="0.2">
      <c r="A45" s="34" t="s">
        <v>314</v>
      </c>
      <c r="B45" s="35" t="s">
        <v>315</v>
      </c>
      <c r="C45" s="36">
        <v>0</v>
      </c>
      <c r="D45" s="37">
        <v>0</v>
      </c>
      <c r="E45" s="37">
        <v>0</v>
      </c>
      <c r="F45" s="38">
        <v>0</v>
      </c>
      <c r="G45" s="38">
        <v>0</v>
      </c>
      <c r="H45" s="69">
        <v>0</v>
      </c>
      <c r="I45" s="69">
        <v>0</v>
      </c>
      <c r="J45" s="63">
        <v>0</v>
      </c>
    </row>
    <row r="46" spans="1:10" ht="20.100000000000001" customHeight="1" x14ac:dyDescent="0.2">
      <c r="A46" s="39" t="s">
        <v>60</v>
      </c>
      <c r="B46" s="40" t="s">
        <v>139</v>
      </c>
      <c r="C46" s="41">
        <v>0</v>
      </c>
      <c r="D46" s="32">
        <v>0</v>
      </c>
      <c r="E46" s="32">
        <v>0</v>
      </c>
      <c r="F46" s="33">
        <v>0</v>
      </c>
      <c r="G46" s="33">
        <v>0</v>
      </c>
      <c r="H46" s="68">
        <v>0</v>
      </c>
      <c r="I46" s="68">
        <v>0</v>
      </c>
      <c r="J46" s="62">
        <v>0</v>
      </c>
    </row>
    <row r="47" spans="1:10" ht="20.100000000000001" customHeight="1" x14ac:dyDescent="0.2">
      <c r="A47" s="34" t="s">
        <v>316</v>
      </c>
      <c r="B47" s="35" t="s">
        <v>140</v>
      </c>
      <c r="C47" s="36">
        <v>1</v>
      </c>
      <c r="D47" s="37">
        <v>1</v>
      </c>
      <c r="E47" s="37">
        <v>1</v>
      </c>
      <c r="F47" s="38">
        <v>1</v>
      </c>
      <c r="G47" s="38">
        <v>2</v>
      </c>
      <c r="H47" s="69">
        <v>1</v>
      </c>
      <c r="I47" s="69">
        <v>2</v>
      </c>
      <c r="J47" s="63">
        <v>0</v>
      </c>
    </row>
    <row r="48" spans="1:10" ht="20.100000000000001" customHeight="1" x14ac:dyDescent="0.2">
      <c r="A48" s="39" t="s">
        <v>62</v>
      </c>
      <c r="B48" s="40" t="s">
        <v>141</v>
      </c>
      <c r="C48" s="44">
        <v>0</v>
      </c>
      <c r="D48" s="32">
        <v>0</v>
      </c>
      <c r="E48" s="32">
        <v>0</v>
      </c>
      <c r="F48" s="33">
        <v>0</v>
      </c>
      <c r="G48" s="33">
        <v>0</v>
      </c>
      <c r="H48" s="68">
        <v>0</v>
      </c>
      <c r="I48" s="68">
        <v>0</v>
      </c>
      <c r="J48" s="62">
        <v>0</v>
      </c>
    </row>
    <row r="49" spans="1:10" ht="20.100000000000001" customHeight="1" x14ac:dyDescent="0.2">
      <c r="A49" s="34" t="s">
        <v>64</v>
      </c>
      <c r="B49" s="35" t="s">
        <v>143</v>
      </c>
      <c r="C49" s="36">
        <v>8</v>
      </c>
      <c r="D49" s="37">
        <v>4</v>
      </c>
      <c r="E49" s="37">
        <v>5</v>
      </c>
      <c r="F49" s="38">
        <v>4</v>
      </c>
      <c r="G49" s="38">
        <v>4</v>
      </c>
      <c r="H49" s="69">
        <v>2</v>
      </c>
      <c r="I49" s="69">
        <v>4</v>
      </c>
      <c r="J49" s="63">
        <v>2</v>
      </c>
    </row>
    <row r="50" spans="1:10" ht="20.100000000000001" customHeight="1" x14ac:dyDescent="0.2">
      <c r="A50" s="39" t="s">
        <v>65</v>
      </c>
      <c r="B50" s="40" t="s">
        <v>144</v>
      </c>
      <c r="C50" s="44">
        <v>0</v>
      </c>
      <c r="D50" s="32">
        <v>0</v>
      </c>
      <c r="E50" s="32">
        <v>0</v>
      </c>
      <c r="F50" s="33">
        <v>0</v>
      </c>
      <c r="G50" s="33">
        <v>0</v>
      </c>
      <c r="H50" s="68">
        <v>0</v>
      </c>
      <c r="I50" s="68">
        <v>0</v>
      </c>
      <c r="J50" s="62">
        <v>0</v>
      </c>
    </row>
    <row r="51" spans="1:10" ht="20.100000000000001" customHeight="1" x14ac:dyDescent="0.2">
      <c r="A51" s="34" t="s">
        <v>66</v>
      </c>
      <c r="B51" s="35" t="s">
        <v>145</v>
      </c>
      <c r="C51" s="36">
        <v>1</v>
      </c>
      <c r="D51" s="37">
        <v>1</v>
      </c>
      <c r="E51" s="37">
        <v>1</v>
      </c>
      <c r="F51" s="38">
        <v>1</v>
      </c>
      <c r="G51" s="38">
        <v>1</v>
      </c>
      <c r="H51" s="69">
        <v>0</v>
      </c>
      <c r="I51" s="69">
        <v>1</v>
      </c>
      <c r="J51" s="63">
        <v>1</v>
      </c>
    </row>
    <row r="52" spans="1:10" ht="20.100000000000001" customHeight="1" x14ac:dyDescent="0.2">
      <c r="A52" s="39" t="s">
        <v>67</v>
      </c>
      <c r="B52" s="40" t="s">
        <v>317</v>
      </c>
      <c r="C52" s="44">
        <v>0</v>
      </c>
      <c r="D52" s="32">
        <v>0</v>
      </c>
      <c r="E52" s="32">
        <v>0</v>
      </c>
      <c r="F52" s="33">
        <v>0</v>
      </c>
      <c r="G52" s="33">
        <v>0</v>
      </c>
      <c r="H52" s="68">
        <v>0</v>
      </c>
      <c r="I52" s="68">
        <v>0</v>
      </c>
      <c r="J52" s="62">
        <v>0</v>
      </c>
    </row>
    <row r="53" spans="1:10" ht="20.100000000000001" customHeight="1" x14ac:dyDescent="0.2">
      <c r="A53" s="34" t="s">
        <v>68</v>
      </c>
      <c r="B53" s="35" t="s">
        <v>318</v>
      </c>
      <c r="C53" s="36">
        <v>0</v>
      </c>
      <c r="D53" s="37">
        <v>0</v>
      </c>
      <c r="E53" s="37">
        <v>0</v>
      </c>
      <c r="F53" s="38">
        <v>0</v>
      </c>
      <c r="G53" s="38">
        <v>0</v>
      </c>
      <c r="H53" s="69">
        <v>0</v>
      </c>
      <c r="I53" s="69">
        <v>0</v>
      </c>
      <c r="J53" s="63">
        <v>0</v>
      </c>
    </row>
    <row r="54" spans="1:10" ht="20.100000000000001" customHeight="1" x14ac:dyDescent="0.2">
      <c r="A54" s="39" t="s">
        <v>215</v>
      </c>
      <c r="B54" s="40" t="s">
        <v>319</v>
      </c>
      <c r="C54" s="44">
        <v>0</v>
      </c>
      <c r="D54" s="32">
        <v>0</v>
      </c>
      <c r="E54" s="32">
        <v>0</v>
      </c>
      <c r="F54" s="33">
        <v>0</v>
      </c>
      <c r="G54" s="33">
        <v>1</v>
      </c>
      <c r="H54" s="68">
        <v>1</v>
      </c>
      <c r="I54" s="68">
        <v>1</v>
      </c>
      <c r="J54" s="62">
        <v>1</v>
      </c>
    </row>
    <row r="55" spans="1:10" ht="20.100000000000001" customHeight="1" x14ac:dyDescent="0.2">
      <c r="A55" s="34" t="s">
        <v>214</v>
      </c>
      <c r="B55" s="35" t="s">
        <v>320</v>
      </c>
      <c r="C55" s="36">
        <v>0</v>
      </c>
      <c r="D55" s="37">
        <v>0</v>
      </c>
      <c r="E55" s="37">
        <v>0</v>
      </c>
      <c r="F55" s="38">
        <v>0</v>
      </c>
      <c r="G55" s="38">
        <v>0</v>
      </c>
      <c r="H55" s="69">
        <v>0</v>
      </c>
      <c r="I55" s="69">
        <v>0</v>
      </c>
      <c r="J55" s="63">
        <v>0</v>
      </c>
    </row>
    <row r="56" spans="1:10" ht="20.100000000000001" customHeight="1" x14ac:dyDescent="0.2">
      <c r="A56" s="39" t="s">
        <v>220</v>
      </c>
      <c r="B56" s="40" t="s">
        <v>321</v>
      </c>
      <c r="C56" s="44">
        <v>0</v>
      </c>
      <c r="D56" s="32">
        <v>0</v>
      </c>
      <c r="E56" s="32">
        <v>0</v>
      </c>
      <c r="F56" s="33">
        <v>0</v>
      </c>
      <c r="G56" s="33">
        <v>1</v>
      </c>
      <c r="H56" s="68">
        <v>1</v>
      </c>
      <c r="I56" s="68">
        <v>1</v>
      </c>
      <c r="J56" s="62">
        <v>1</v>
      </c>
    </row>
    <row r="57" spans="1:10" ht="20.100000000000001" customHeight="1" x14ac:dyDescent="0.2">
      <c r="A57" s="34" t="s">
        <v>219</v>
      </c>
      <c r="B57" s="35" t="s">
        <v>322</v>
      </c>
      <c r="C57" s="36">
        <v>0</v>
      </c>
      <c r="D57" s="37">
        <v>0</v>
      </c>
      <c r="E57" s="37">
        <v>0</v>
      </c>
      <c r="F57" s="38">
        <v>0</v>
      </c>
      <c r="G57" s="38">
        <v>0</v>
      </c>
      <c r="H57" s="69">
        <v>0</v>
      </c>
      <c r="I57" s="69">
        <v>0</v>
      </c>
      <c r="J57" s="63">
        <v>0</v>
      </c>
    </row>
    <row r="58" spans="1:10" ht="20.100000000000001" customHeight="1" x14ac:dyDescent="0.2">
      <c r="A58" s="39" t="s">
        <v>69</v>
      </c>
      <c r="B58" s="40" t="s">
        <v>148</v>
      </c>
      <c r="C58" s="44">
        <v>1</v>
      </c>
      <c r="D58" s="32">
        <v>1</v>
      </c>
      <c r="E58" s="32">
        <v>1</v>
      </c>
      <c r="F58" s="33">
        <v>1</v>
      </c>
      <c r="G58" s="33">
        <v>0</v>
      </c>
      <c r="H58" s="68">
        <v>0</v>
      </c>
      <c r="I58" s="68">
        <v>0</v>
      </c>
      <c r="J58" s="62">
        <v>0</v>
      </c>
    </row>
    <row r="59" spans="1:10" ht="20.100000000000001" customHeight="1" x14ac:dyDescent="0.2">
      <c r="A59" s="34" t="s">
        <v>70</v>
      </c>
      <c r="B59" s="35" t="s">
        <v>323</v>
      </c>
      <c r="C59" s="36">
        <v>0</v>
      </c>
      <c r="D59" s="37">
        <v>0</v>
      </c>
      <c r="E59" s="37">
        <v>0</v>
      </c>
      <c r="F59" s="38">
        <v>0</v>
      </c>
      <c r="G59" s="38">
        <v>0</v>
      </c>
      <c r="H59" s="69">
        <v>0</v>
      </c>
      <c r="I59" s="69">
        <v>0</v>
      </c>
      <c r="J59" s="63">
        <v>0</v>
      </c>
    </row>
    <row r="60" spans="1:10" ht="20.100000000000001" customHeight="1" x14ac:dyDescent="0.2">
      <c r="A60" s="39" t="s">
        <v>71</v>
      </c>
      <c r="B60" s="40" t="s">
        <v>324</v>
      </c>
      <c r="C60" s="44">
        <v>0</v>
      </c>
      <c r="D60" s="32">
        <v>0</v>
      </c>
      <c r="E60" s="32">
        <v>0</v>
      </c>
      <c r="F60" s="33">
        <v>0</v>
      </c>
      <c r="G60" s="33">
        <v>0</v>
      </c>
      <c r="H60" s="68">
        <v>0</v>
      </c>
      <c r="I60" s="68">
        <v>0</v>
      </c>
      <c r="J60" s="62">
        <v>0</v>
      </c>
    </row>
    <row r="61" spans="1:10" ht="20.100000000000001" customHeight="1" x14ac:dyDescent="0.2">
      <c r="A61" s="34" t="s">
        <v>72</v>
      </c>
      <c r="B61" s="35" t="s">
        <v>151</v>
      </c>
      <c r="C61" s="36">
        <v>0</v>
      </c>
      <c r="D61" s="37">
        <v>0</v>
      </c>
      <c r="E61" s="37">
        <v>0</v>
      </c>
      <c r="F61" s="38">
        <v>0</v>
      </c>
      <c r="G61" s="38">
        <v>0</v>
      </c>
      <c r="H61" s="69">
        <v>0</v>
      </c>
      <c r="I61" s="69">
        <v>0</v>
      </c>
      <c r="J61" s="63">
        <v>0</v>
      </c>
    </row>
    <row r="62" spans="1:10" ht="20.100000000000001" customHeight="1" x14ac:dyDescent="0.2">
      <c r="A62" s="39" t="s">
        <v>73</v>
      </c>
      <c r="B62" s="40" t="s">
        <v>152</v>
      </c>
      <c r="C62" s="44">
        <v>0</v>
      </c>
      <c r="D62" s="32">
        <v>0</v>
      </c>
      <c r="E62" s="32">
        <v>0</v>
      </c>
      <c r="F62" s="33">
        <v>0</v>
      </c>
      <c r="G62" s="33">
        <v>0</v>
      </c>
      <c r="H62" s="68">
        <v>0</v>
      </c>
      <c r="I62" s="68">
        <v>0</v>
      </c>
      <c r="J62" s="62">
        <v>0</v>
      </c>
    </row>
    <row r="63" spans="1:10" ht="20.100000000000001" customHeight="1" x14ac:dyDescent="0.2">
      <c r="A63" s="34" t="s">
        <v>74</v>
      </c>
      <c r="B63" s="35" t="s">
        <v>153</v>
      </c>
      <c r="C63" s="36">
        <v>0</v>
      </c>
      <c r="D63" s="37">
        <v>0</v>
      </c>
      <c r="E63" s="37">
        <v>0</v>
      </c>
      <c r="F63" s="38">
        <v>0</v>
      </c>
      <c r="G63" s="38">
        <v>0</v>
      </c>
      <c r="H63" s="69">
        <v>0</v>
      </c>
      <c r="I63" s="69">
        <v>0</v>
      </c>
      <c r="J63" s="63">
        <v>0</v>
      </c>
    </row>
    <row r="64" spans="1:10" ht="20.100000000000001" customHeight="1" x14ac:dyDescent="0.2">
      <c r="A64" s="39" t="s">
        <v>75</v>
      </c>
      <c r="B64" s="40" t="s">
        <v>154</v>
      </c>
      <c r="C64" s="44">
        <v>0</v>
      </c>
      <c r="D64" s="32">
        <v>0</v>
      </c>
      <c r="E64" s="32">
        <v>0</v>
      </c>
      <c r="F64" s="33">
        <v>0</v>
      </c>
      <c r="G64" s="33">
        <v>0</v>
      </c>
      <c r="H64" s="68">
        <v>0</v>
      </c>
      <c r="I64" s="68">
        <v>0</v>
      </c>
      <c r="J64" s="62">
        <v>0</v>
      </c>
    </row>
    <row r="65" spans="1:10" ht="20.100000000000001" customHeight="1" x14ac:dyDescent="0.2">
      <c r="A65" s="39" t="s">
        <v>76</v>
      </c>
      <c r="B65" s="40" t="s">
        <v>155</v>
      </c>
      <c r="C65" s="44">
        <v>0</v>
      </c>
      <c r="D65" s="32">
        <v>0</v>
      </c>
      <c r="E65" s="32">
        <v>0</v>
      </c>
      <c r="F65" s="33">
        <v>0</v>
      </c>
      <c r="G65" s="33">
        <v>0</v>
      </c>
      <c r="H65" s="68">
        <v>0</v>
      </c>
      <c r="I65" s="68">
        <v>0</v>
      </c>
      <c r="J65" s="62">
        <v>0</v>
      </c>
    </row>
    <row r="66" spans="1:10" ht="20.100000000000001" customHeight="1" x14ac:dyDescent="0.2">
      <c r="A66" s="34" t="s">
        <v>77</v>
      </c>
      <c r="B66" s="35" t="s">
        <v>156</v>
      </c>
      <c r="C66" s="36">
        <v>0</v>
      </c>
      <c r="D66" s="37">
        <v>0</v>
      </c>
      <c r="E66" s="37">
        <v>0</v>
      </c>
      <c r="F66" s="38">
        <v>0</v>
      </c>
      <c r="G66" s="38">
        <v>0</v>
      </c>
      <c r="H66" s="69">
        <v>0</v>
      </c>
      <c r="I66" s="69">
        <v>0</v>
      </c>
      <c r="J66" s="63">
        <v>0</v>
      </c>
    </row>
    <row r="67" spans="1:10" ht="20.100000000000001" customHeight="1" x14ac:dyDescent="0.2">
      <c r="A67" s="39" t="s">
        <v>80</v>
      </c>
      <c r="B67" s="40" t="s">
        <v>159</v>
      </c>
      <c r="C67" s="44">
        <v>13</v>
      </c>
      <c r="D67" s="32">
        <v>6</v>
      </c>
      <c r="E67" s="32">
        <v>4</v>
      </c>
      <c r="F67" s="33">
        <v>6</v>
      </c>
      <c r="G67" s="33">
        <v>6</v>
      </c>
      <c r="H67" s="68">
        <v>19</v>
      </c>
      <c r="I67" s="68">
        <v>18</v>
      </c>
      <c r="J67" s="62">
        <v>11</v>
      </c>
    </row>
    <row r="68" spans="1:10" ht="20.100000000000001" customHeight="1" x14ac:dyDescent="0.2">
      <c r="A68" s="34" t="s">
        <v>81</v>
      </c>
      <c r="B68" s="35" t="s">
        <v>325</v>
      </c>
      <c r="C68" s="36">
        <v>0</v>
      </c>
      <c r="D68" s="37">
        <v>0</v>
      </c>
      <c r="E68" s="37">
        <v>0</v>
      </c>
      <c r="F68" s="38">
        <v>0</v>
      </c>
      <c r="G68" s="38">
        <v>7</v>
      </c>
      <c r="H68" s="69">
        <v>8</v>
      </c>
      <c r="I68" s="69">
        <v>8</v>
      </c>
      <c r="J68" s="63">
        <v>2</v>
      </c>
    </row>
    <row r="69" spans="1:10" ht="20.100000000000001" customHeight="1" x14ac:dyDescent="0.2">
      <c r="A69" s="39" t="s">
        <v>82</v>
      </c>
      <c r="B69" s="40" t="s">
        <v>161</v>
      </c>
      <c r="C69" s="44">
        <v>1</v>
      </c>
      <c r="D69" s="32">
        <v>1</v>
      </c>
      <c r="E69" s="32">
        <v>1</v>
      </c>
      <c r="F69" s="33">
        <v>1</v>
      </c>
      <c r="G69" s="33">
        <v>0</v>
      </c>
      <c r="H69" s="68">
        <v>0</v>
      </c>
      <c r="I69" s="68">
        <v>0</v>
      </c>
      <c r="J69" s="62">
        <v>0</v>
      </c>
    </row>
    <row r="70" spans="1:10" ht="20.100000000000001" customHeight="1" x14ac:dyDescent="0.2">
      <c r="A70" s="34" t="s">
        <v>83</v>
      </c>
      <c r="B70" s="35" t="s">
        <v>326</v>
      </c>
      <c r="C70" s="36">
        <v>1</v>
      </c>
      <c r="D70" s="37">
        <v>0</v>
      </c>
      <c r="E70" s="37">
        <v>0</v>
      </c>
      <c r="F70" s="38">
        <v>0</v>
      </c>
      <c r="G70" s="38">
        <v>0</v>
      </c>
      <c r="H70" s="69">
        <v>0</v>
      </c>
      <c r="I70" s="69">
        <v>0</v>
      </c>
      <c r="J70" s="63">
        <v>0</v>
      </c>
    </row>
    <row r="71" spans="1:10" x14ac:dyDescent="0.2">
      <c r="A71" s="53"/>
      <c r="B71" s="54"/>
      <c r="C71" s="55"/>
    </row>
    <row r="72" spans="1:10" x14ac:dyDescent="0.2">
      <c r="A72" s="53"/>
      <c r="B72" s="54"/>
      <c r="C72" s="55"/>
    </row>
  </sheetData>
  <mergeCells count="1">
    <mergeCell ref="C1:J1"/>
  </mergeCells>
  <printOptions horizontalCentered="1" verticalCentered="1"/>
  <pageMargins left="0" right="0" top="0" bottom="0" header="0" footer="0"/>
  <pageSetup scale="4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71"/>
  <sheetViews>
    <sheetView zoomScaleNormal="100" workbookViewId="0">
      <selection sqref="A1:D1"/>
    </sheetView>
  </sheetViews>
  <sheetFormatPr defaultColWidth="9.140625" defaultRowHeight="12.75" x14ac:dyDescent="0.2"/>
  <cols>
    <col min="1" max="1" width="18" style="174" bestFit="1" customWidth="1"/>
    <col min="2" max="2" width="28.7109375" style="174" customWidth="1"/>
    <col min="3" max="3" width="28.140625" style="174" customWidth="1"/>
    <col min="4" max="4" width="9.140625" style="174" customWidth="1"/>
    <col min="5" max="16384" width="9.140625" style="149"/>
  </cols>
  <sheetData>
    <row r="1" spans="1:4" ht="24.75" customHeight="1" thickTop="1" thickBot="1" x14ac:dyDescent="0.25">
      <c r="A1" s="380" t="s">
        <v>327</v>
      </c>
      <c r="B1" s="381"/>
      <c r="C1" s="381"/>
      <c r="D1" s="382"/>
    </row>
    <row r="2" spans="1:4" ht="16.5" customHeight="1" thickBot="1" x14ac:dyDescent="0.25">
      <c r="A2" s="150" t="s">
        <v>328</v>
      </c>
      <c r="B2" s="151" t="s">
        <v>329</v>
      </c>
      <c r="C2" s="383" t="s">
        <v>330</v>
      </c>
      <c r="D2" s="384"/>
    </row>
    <row r="3" spans="1:4" ht="13.5" customHeight="1" x14ac:dyDescent="0.2">
      <c r="A3" s="152" t="s">
        <v>331</v>
      </c>
      <c r="B3" s="153"/>
      <c r="C3" s="154"/>
      <c r="D3" s="385" t="s">
        <v>332</v>
      </c>
    </row>
    <row r="4" spans="1:4" x14ac:dyDescent="0.2">
      <c r="A4" s="155" t="s">
        <v>333</v>
      </c>
      <c r="B4" s="156" t="s">
        <v>334</v>
      </c>
      <c r="C4" s="157" t="s">
        <v>335</v>
      </c>
      <c r="D4" s="385"/>
    </row>
    <row r="5" spans="1:4" x14ac:dyDescent="0.2">
      <c r="A5" s="158" t="s">
        <v>333</v>
      </c>
      <c r="B5" s="159" t="s">
        <v>336</v>
      </c>
      <c r="C5" s="157" t="str">
        <f>A5</f>
        <v>ASW-201</v>
      </c>
      <c r="D5" s="385"/>
    </row>
    <row r="6" spans="1:4" x14ac:dyDescent="0.2">
      <c r="A6" s="158" t="s">
        <v>337</v>
      </c>
      <c r="B6" s="159" t="s">
        <v>338</v>
      </c>
      <c r="C6" s="157" t="s">
        <v>337</v>
      </c>
      <c r="D6" s="385"/>
    </row>
    <row r="7" spans="1:4" x14ac:dyDescent="0.2">
      <c r="A7" s="158" t="s">
        <v>339</v>
      </c>
      <c r="B7" s="159" t="s">
        <v>340</v>
      </c>
      <c r="C7" s="157" t="s">
        <v>339</v>
      </c>
      <c r="D7" s="385"/>
    </row>
    <row r="8" spans="1:4" x14ac:dyDescent="0.2">
      <c r="A8" s="160" t="s">
        <v>341</v>
      </c>
      <c r="B8" s="159" t="s">
        <v>342</v>
      </c>
      <c r="C8" s="161" t="s">
        <v>343</v>
      </c>
      <c r="D8" s="385"/>
    </row>
    <row r="9" spans="1:4" x14ac:dyDescent="0.2">
      <c r="A9" s="160" t="s">
        <v>344</v>
      </c>
      <c r="B9" s="159" t="s">
        <v>345</v>
      </c>
      <c r="C9" s="157" t="s">
        <v>346</v>
      </c>
      <c r="D9" s="385"/>
    </row>
    <row r="10" spans="1:4" x14ac:dyDescent="0.2">
      <c r="A10" s="160" t="s">
        <v>347</v>
      </c>
      <c r="B10" s="159" t="s">
        <v>348</v>
      </c>
      <c r="C10" s="157" t="s">
        <v>80</v>
      </c>
      <c r="D10" s="385"/>
    </row>
    <row r="11" spans="1:4" x14ac:dyDescent="0.2">
      <c r="A11" s="160" t="s">
        <v>349</v>
      </c>
      <c r="B11" s="159" t="s">
        <v>350</v>
      </c>
      <c r="C11" s="157" t="s">
        <v>351</v>
      </c>
      <c r="D11" s="385"/>
    </row>
    <row r="12" spans="1:4" x14ac:dyDescent="0.2">
      <c r="A12" s="160" t="s">
        <v>352</v>
      </c>
      <c r="B12" s="159" t="s">
        <v>353</v>
      </c>
      <c r="C12" s="157" t="str">
        <f>A12</f>
        <v>ASU-202/3/4/5</v>
      </c>
      <c r="D12" s="385"/>
    </row>
    <row r="13" spans="1:4" x14ac:dyDescent="0.2">
      <c r="A13" s="160" t="s">
        <v>354</v>
      </c>
      <c r="B13" s="159" t="s">
        <v>355</v>
      </c>
      <c r="C13" s="157" t="str">
        <f>A13</f>
        <v>ASU-201</v>
      </c>
      <c r="D13" s="385"/>
    </row>
    <row r="14" spans="1:4" x14ac:dyDescent="0.2">
      <c r="A14" s="160" t="s">
        <v>356</v>
      </c>
      <c r="B14" s="159" t="s">
        <v>357</v>
      </c>
      <c r="C14" s="161" t="s">
        <v>358</v>
      </c>
      <c r="D14" s="385"/>
    </row>
    <row r="15" spans="1:4" ht="13.5" x14ac:dyDescent="0.2">
      <c r="A15" s="162"/>
      <c r="B15" s="163"/>
      <c r="C15" s="161"/>
      <c r="D15" s="385"/>
    </row>
    <row r="16" spans="1:4" x14ac:dyDescent="0.2">
      <c r="A16" s="164" t="s">
        <v>359</v>
      </c>
      <c r="B16" s="163"/>
      <c r="C16" s="161"/>
      <c r="D16" s="385"/>
    </row>
    <row r="17" spans="1:4" x14ac:dyDescent="0.2">
      <c r="A17" s="158" t="s">
        <v>360</v>
      </c>
      <c r="B17" s="159" t="s">
        <v>361</v>
      </c>
      <c r="C17" s="157" t="s">
        <v>362</v>
      </c>
      <c r="D17" s="385"/>
    </row>
    <row r="18" spans="1:4" x14ac:dyDescent="0.2">
      <c r="A18" s="158" t="s">
        <v>337</v>
      </c>
      <c r="B18" s="159" t="s">
        <v>338</v>
      </c>
      <c r="C18" s="157" t="s">
        <v>337</v>
      </c>
      <c r="D18" s="385"/>
    </row>
    <row r="19" spans="1:4" x14ac:dyDescent="0.2">
      <c r="A19" s="158" t="s">
        <v>339</v>
      </c>
      <c r="B19" s="159" t="s">
        <v>363</v>
      </c>
      <c r="C19" s="157" t="s">
        <v>339</v>
      </c>
      <c r="D19" s="385"/>
    </row>
    <row r="20" spans="1:4" x14ac:dyDescent="0.2">
      <c r="A20" s="160" t="s">
        <v>364</v>
      </c>
      <c r="B20" s="159" t="s">
        <v>342</v>
      </c>
      <c r="C20" s="161" t="s">
        <v>343</v>
      </c>
      <c r="D20" s="385"/>
    </row>
    <row r="21" spans="1:4" x14ac:dyDescent="0.2">
      <c r="A21" s="160" t="s">
        <v>344</v>
      </c>
      <c r="B21" s="159" t="s">
        <v>345</v>
      </c>
      <c r="C21" s="157" t="s">
        <v>346</v>
      </c>
      <c r="D21" s="385"/>
    </row>
    <row r="22" spans="1:4" x14ac:dyDescent="0.2">
      <c r="A22" s="160" t="s">
        <v>354</v>
      </c>
      <c r="B22" s="159" t="s">
        <v>355</v>
      </c>
      <c r="C22" s="157" t="str">
        <f>A22</f>
        <v>ASU-201</v>
      </c>
      <c r="D22" s="385"/>
    </row>
    <row r="23" spans="1:4" x14ac:dyDescent="0.2">
      <c r="A23" s="160" t="s">
        <v>365</v>
      </c>
      <c r="B23" s="159" t="s">
        <v>366</v>
      </c>
      <c r="C23" s="160" t="s">
        <v>365</v>
      </c>
      <c r="D23" s="385"/>
    </row>
    <row r="24" spans="1:4" x14ac:dyDescent="0.2">
      <c r="A24" s="160" t="s">
        <v>367</v>
      </c>
      <c r="B24" s="159" t="s">
        <v>152</v>
      </c>
      <c r="C24" s="157" t="s">
        <v>368</v>
      </c>
      <c r="D24" s="385"/>
    </row>
    <row r="25" spans="1:4" x14ac:dyDescent="0.2">
      <c r="A25" s="160" t="s">
        <v>356</v>
      </c>
      <c r="B25" s="159" t="s">
        <v>357</v>
      </c>
      <c r="C25" s="161" t="s">
        <v>358</v>
      </c>
      <c r="D25" s="385"/>
    </row>
    <row r="26" spans="1:4" ht="13.5" x14ac:dyDescent="0.2">
      <c r="A26" s="162"/>
      <c r="B26" s="159"/>
      <c r="C26" s="161"/>
      <c r="D26" s="385"/>
    </row>
    <row r="27" spans="1:4" x14ac:dyDescent="0.2">
      <c r="A27" s="164" t="s">
        <v>369</v>
      </c>
      <c r="B27" s="159"/>
      <c r="C27" s="161"/>
      <c r="D27" s="385"/>
    </row>
    <row r="28" spans="1:4" x14ac:dyDescent="0.2">
      <c r="A28" s="158" t="s">
        <v>337</v>
      </c>
      <c r="B28" s="159" t="s">
        <v>338</v>
      </c>
      <c r="C28" s="157" t="s">
        <v>337</v>
      </c>
      <c r="D28" s="385"/>
    </row>
    <row r="29" spans="1:4" x14ac:dyDescent="0.2">
      <c r="A29" s="158" t="s">
        <v>339</v>
      </c>
      <c r="B29" s="159" t="s">
        <v>363</v>
      </c>
      <c r="C29" s="157" t="s">
        <v>339</v>
      </c>
      <c r="D29" s="385"/>
    </row>
    <row r="30" spans="1:4" x14ac:dyDescent="0.2">
      <c r="A30" s="160" t="s">
        <v>364</v>
      </c>
      <c r="B30" s="159" t="s">
        <v>342</v>
      </c>
      <c r="C30" s="161" t="s">
        <v>343</v>
      </c>
      <c r="D30" s="385"/>
    </row>
    <row r="31" spans="1:4" x14ac:dyDescent="0.2">
      <c r="A31" s="160" t="s">
        <v>344</v>
      </c>
      <c r="B31" s="159" t="s">
        <v>345</v>
      </c>
      <c r="C31" s="157" t="s">
        <v>346</v>
      </c>
      <c r="D31" s="385"/>
    </row>
    <row r="32" spans="1:4" x14ac:dyDescent="0.2">
      <c r="A32" s="160" t="s">
        <v>354</v>
      </c>
      <c r="B32" s="159" t="s">
        <v>355</v>
      </c>
      <c r="C32" s="157" t="str">
        <f>A32</f>
        <v>ASU-201</v>
      </c>
      <c r="D32" s="385"/>
    </row>
    <row r="33" spans="1:4" x14ac:dyDescent="0.2">
      <c r="A33" s="160" t="s">
        <v>367</v>
      </c>
      <c r="B33" s="159" t="s">
        <v>152</v>
      </c>
      <c r="C33" s="157" t="s">
        <v>368</v>
      </c>
      <c r="D33" s="385"/>
    </row>
    <row r="34" spans="1:4" ht="24" customHeight="1" x14ac:dyDescent="0.2">
      <c r="A34" s="160" t="s">
        <v>356</v>
      </c>
      <c r="B34" s="159" t="s">
        <v>357</v>
      </c>
      <c r="C34" s="161" t="s">
        <v>358</v>
      </c>
      <c r="D34" s="385"/>
    </row>
    <row r="35" spans="1:4" ht="12.75" customHeight="1" thickBot="1" x14ac:dyDescent="0.25">
      <c r="A35" s="165"/>
      <c r="B35" s="166"/>
      <c r="C35" s="167"/>
      <c r="D35" s="385"/>
    </row>
    <row r="36" spans="1:4" ht="24" thickBot="1" x14ac:dyDescent="0.25">
      <c r="A36" s="386" t="s">
        <v>370</v>
      </c>
      <c r="B36" s="387"/>
      <c r="C36" s="387"/>
      <c r="D36" s="388"/>
    </row>
    <row r="37" spans="1:4" x14ac:dyDescent="0.2">
      <c r="A37" s="168" t="s">
        <v>331</v>
      </c>
      <c r="B37" s="169"/>
      <c r="C37" s="157"/>
      <c r="D37" s="385" t="s">
        <v>371</v>
      </c>
    </row>
    <row r="38" spans="1:4" x14ac:dyDescent="0.2">
      <c r="A38" s="155" t="s">
        <v>333</v>
      </c>
      <c r="B38" s="156" t="s">
        <v>334</v>
      </c>
      <c r="C38" s="157" t="s">
        <v>335</v>
      </c>
      <c r="D38" s="385"/>
    </row>
    <row r="39" spans="1:4" x14ac:dyDescent="0.2">
      <c r="A39" s="158" t="s">
        <v>333</v>
      </c>
      <c r="B39" s="159" t="s">
        <v>336</v>
      </c>
      <c r="C39" s="157" t="str">
        <f>A39</f>
        <v>ASW-201</v>
      </c>
      <c r="D39" s="385"/>
    </row>
    <row r="40" spans="1:4" x14ac:dyDescent="0.2">
      <c r="A40" s="158" t="s">
        <v>337</v>
      </c>
      <c r="B40" s="159" t="s">
        <v>338</v>
      </c>
      <c r="C40" s="157" t="s">
        <v>337</v>
      </c>
      <c r="D40" s="385"/>
    </row>
    <row r="41" spans="1:4" x14ac:dyDescent="0.2">
      <c r="A41" s="158" t="s">
        <v>339</v>
      </c>
      <c r="B41" s="159" t="s">
        <v>340</v>
      </c>
      <c r="C41" s="157" t="s">
        <v>339</v>
      </c>
      <c r="D41" s="385"/>
    </row>
    <row r="42" spans="1:4" x14ac:dyDescent="0.2">
      <c r="A42" s="160" t="s">
        <v>341</v>
      </c>
      <c r="B42" s="159" t="s">
        <v>342</v>
      </c>
      <c r="C42" s="161" t="s">
        <v>343</v>
      </c>
      <c r="D42" s="385"/>
    </row>
    <row r="43" spans="1:4" x14ac:dyDescent="0.2">
      <c r="A43" s="160" t="s">
        <v>344</v>
      </c>
      <c r="B43" s="159" t="s">
        <v>345</v>
      </c>
      <c r="C43" s="157" t="s">
        <v>346</v>
      </c>
      <c r="D43" s="385"/>
    </row>
    <row r="44" spans="1:4" x14ac:dyDescent="0.2">
      <c r="A44" s="160" t="s">
        <v>347</v>
      </c>
      <c r="B44" s="159" t="s">
        <v>348</v>
      </c>
      <c r="C44" s="157" t="s">
        <v>80</v>
      </c>
      <c r="D44" s="385"/>
    </row>
    <row r="45" spans="1:4" x14ac:dyDescent="0.2">
      <c r="A45" s="160" t="s">
        <v>349</v>
      </c>
      <c r="B45" s="159" t="s">
        <v>350</v>
      </c>
      <c r="C45" s="157" t="s">
        <v>351</v>
      </c>
      <c r="D45" s="385"/>
    </row>
    <row r="46" spans="1:4" x14ac:dyDescent="0.2">
      <c r="A46" s="160" t="s">
        <v>352</v>
      </c>
      <c r="B46" s="159" t="s">
        <v>353</v>
      </c>
      <c r="C46" s="157" t="str">
        <f>A46</f>
        <v>ASU-202/3/4/5</v>
      </c>
      <c r="D46" s="385"/>
    </row>
    <row r="47" spans="1:4" x14ac:dyDescent="0.2">
      <c r="A47" s="160" t="s">
        <v>354</v>
      </c>
      <c r="B47" s="159" t="s">
        <v>355</v>
      </c>
      <c r="C47" s="157" t="str">
        <f>A47</f>
        <v>ASU-201</v>
      </c>
      <c r="D47" s="385"/>
    </row>
    <row r="48" spans="1:4" x14ac:dyDescent="0.2">
      <c r="A48" s="160" t="s">
        <v>356</v>
      </c>
      <c r="B48" s="159" t="s">
        <v>357</v>
      </c>
      <c r="C48" s="161" t="s">
        <v>358</v>
      </c>
      <c r="D48" s="385"/>
    </row>
    <row r="49" spans="1:4" x14ac:dyDescent="0.2">
      <c r="A49" s="160"/>
      <c r="B49" s="159"/>
      <c r="C49" s="161"/>
      <c r="D49" s="385"/>
    </row>
    <row r="50" spans="1:4" x14ac:dyDescent="0.2">
      <c r="A50" s="164" t="s">
        <v>359</v>
      </c>
      <c r="B50" s="163"/>
      <c r="C50" s="161"/>
      <c r="D50" s="385"/>
    </row>
    <row r="51" spans="1:4" x14ac:dyDescent="0.2">
      <c r="A51" s="158" t="s">
        <v>360</v>
      </c>
      <c r="B51" s="159" t="s">
        <v>361</v>
      </c>
      <c r="C51" s="157" t="s">
        <v>362</v>
      </c>
      <c r="D51" s="385"/>
    </row>
    <row r="52" spans="1:4" x14ac:dyDescent="0.2">
      <c r="A52" s="158" t="s">
        <v>337</v>
      </c>
      <c r="B52" s="159" t="s">
        <v>338</v>
      </c>
      <c r="C52" s="157" t="s">
        <v>337</v>
      </c>
      <c r="D52" s="385"/>
    </row>
    <row r="53" spans="1:4" x14ac:dyDescent="0.2">
      <c r="A53" s="158" t="s">
        <v>339</v>
      </c>
      <c r="B53" s="159" t="s">
        <v>363</v>
      </c>
      <c r="C53" s="157" t="s">
        <v>339</v>
      </c>
      <c r="D53" s="385"/>
    </row>
    <row r="54" spans="1:4" x14ac:dyDescent="0.2">
      <c r="A54" s="160" t="s">
        <v>364</v>
      </c>
      <c r="B54" s="159" t="s">
        <v>342</v>
      </c>
      <c r="C54" s="161" t="s">
        <v>343</v>
      </c>
      <c r="D54" s="385"/>
    </row>
    <row r="55" spans="1:4" x14ac:dyDescent="0.2">
      <c r="A55" s="160" t="s">
        <v>344</v>
      </c>
      <c r="B55" s="159" t="s">
        <v>345</v>
      </c>
      <c r="C55" s="157" t="s">
        <v>346</v>
      </c>
      <c r="D55" s="385"/>
    </row>
    <row r="56" spans="1:4" x14ac:dyDescent="0.2">
      <c r="A56" s="160" t="s">
        <v>354</v>
      </c>
      <c r="B56" s="159" t="s">
        <v>355</v>
      </c>
      <c r="C56" s="157" t="str">
        <f>A56</f>
        <v>ASU-201</v>
      </c>
      <c r="D56" s="385"/>
    </row>
    <row r="57" spans="1:4" x14ac:dyDescent="0.2">
      <c r="A57" s="160" t="s">
        <v>352</v>
      </c>
      <c r="B57" s="159" t="s">
        <v>353</v>
      </c>
      <c r="C57" s="157" t="str">
        <f>A57</f>
        <v>ASU-202/3/4/5</v>
      </c>
      <c r="D57" s="385"/>
    </row>
    <row r="58" spans="1:4" x14ac:dyDescent="0.2">
      <c r="A58" s="160" t="s">
        <v>365</v>
      </c>
      <c r="B58" s="159" t="s">
        <v>366</v>
      </c>
      <c r="C58" s="160" t="s">
        <v>365</v>
      </c>
      <c r="D58" s="385"/>
    </row>
    <row r="59" spans="1:4" x14ac:dyDescent="0.2">
      <c r="A59" s="160" t="s">
        <v>367</v>
      </c>
      <c r="B59" s="159" t="s">
        <v>152</v>
      </c>
      <c r="C59" s="157" t="s">
        <v>368</v>
      </c>
      <c r="D59" s="385"/>
    </row>
    <row r="60" spans="1:4" x14ac:dyDescent="0.2">
      <c r="A60" s="160" t="s">
        <v>356</v>
      </c>
      <c r="B60" s="159" t="s">
        <v>357</v>
      </c>
      <c r="C60" s="161" t="s">
        <v>358</v>
      </c>
      <c r="D60" s="385"/>
    </row>
    <row r="61" spans="1:4" x14ac:dyDescent="0.2">
      <c r="A61" s="160"/>
      <c r="B61" s="159"/>
      <c r="C61" s="161"/>
      <c r="D61" s="385"/>
    </row>
    <row r="62" spans="1:4" x14ac:dyDescent="0.2">
      <c r="A62" s="164" t="s">
        <v>369</v>
      </c>
      <c r="B62" s="159"/>
      <c r="C62" s="161"/>
      <c r="D62" s="385"/>
    </row>
    <row r="63" spans="1:4" x14ac:dyDescent="0.2">
      <c r="A63" s="158" t="s">
        <v>337</v>
      </c>
      <c r="B63" s="159" t="s">
        <v>338</v>
      </c>
      <c r="C63" s="157" t="s">
        <v>337</v>
      </c>
      <c r="D63" s="385"/>
    </row>
    <row r="64" spans="1:4" x14ac:dyDescent="0.2">
      <c r="A64" s="158" t="s">
        <v>339</v>
      </c>
      <c r="B64" s="159" t="s">
        <v>363</v>
      </c>
      <c r="C64" s="157" t="s">
        <v>339</v>
      </c>
      <c r="D64" s="385"/>
    </row>
    <row r="65" spans="1:4" x14ac:dyDescent="0.2">
      <c r="A65" s="160" t="s">
        <v>364</v>
      </c>
      <c r="B65" s="159" t="s">
        <v>342</v>
      </c>
      <c r="C65" s="161" t="s">
        <v>343</v>
      </c>
      <c r="D65" s="385"/>
    </row>
    <row r="66" spans="1:4" x14ac:dyDescent="0.2">
      <c r="A66" s="160" t="s">
        <v>344</v>
      </c>
      <c r="B66" s="159" t="s">
        <v>345</v>
      </c>
      <c r="C66" s="157" t="s">
        <v>346</v>
      </c>
      <c r="D66" s="385"/>
    </row>
    <row r="67" spans="1:4" x14ac:dyDescent="0.2">
      <c r="A67" s="160" t="s">
        <v>354</v>
      </c>
      <c r="B67" s="159" t="s">
        <v>355</v>
      </c>
      <c r="C67" s="157" t="str">
        <f>A67</f>
        <v>ASU-201</v>
      </c>
      <c r="D67" s="385"/>
    </row>
    <row r="68" spans="1:4" x14ac:dyDescent="0.2">
      <c r="A68" s="160" t="s">
        <v>367</v>
      </c>
      <c r="B68" s="159" t="s">
        <v>152</v>
      </c>
      <c r="C68" s="157" t="s">
        <v>368</v>
      </c>
      <c r="D68" s="385"/>
    </row>
    <row r="69" spans="1:4" x14ac:dyDescent="0.2">
      <c r="A69" s="160" t="s">
        <v>356</v>
      </c>
      <c r="B69" s="159" t="s">
        <v>357</v>
      </c>
      <c r="C69" s="161" t="s">
        <v>358</v>
      </c>
      <c r="D69" s="385"/>
    </row>
    <row r="70" spans="1:4" ht="14.25" thickBot="1" x14ac:dyDescent="0.25">
      <c r="A70" s="170"/>
      <c r="B70" s="171"/>
      <c r="C70" s="172"/>
      <c r="D70" s="389"/>
    </row>
    <row r="71" spans="1:4" ht="13.5" thickTop="1" x14ac:dyDescent="0.2">
      <c r="A71" s="173"/>
      <c r="B71" s="173"/>
      <c r="C71" s="173"/>
      <c r="D71" s="173"/>
    </row>
  </sheetData>
  <mergeCells count="5">
    <mergeCell ref="A1:D1"/>
    <mergeCell ref="C2:D2"/>
    <mergeCell ref="D3:D35"/>
    <mergeCell ref="A36:D36"/>
    <mergeCell ref="D37:D70"/>
  </mergeCells>
  <printOptions horizontalCentered="1" verticalCentered="1"/>
  <pageMargins left="0" right="0" top="0" bottom="0" header="0" footer="0"/>
  <pageSetup scale="64"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868CE85CDABE4F8CA616DB09EBA504" ma:contentTypeVersion="1" ma:contentTypeDescription="Create a new document." ma:contentTypeScope="" ma:versionID="a0d8ea5b3c1c3e15f278d560a6ffeb48">
  <xsd:schema xmlns:xsd="http://www.w3.org/2001/XMLSchema" xmlns:xs="http://www.w3.org/2001/XMLSchema" xmlns:p="http://schemas.microsoft.com/office/2006/metadata/properties" xmlns:ns2="78287973-131b-4102-a9bd-a0244de6a142" targetNamespace="http://schemas.microsoft.com/office/2006/metadata/properties" ma:root="true" ma:fieldsID="2d1e3800db463159f06274a8c6056ac0" ns2:_="">
    <xsd:import namespace="78287973-131b-4102-a9bd-a0244de6a14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287973-131b-4102-a9bd-a0244de6a14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78287973-131b-4102-a9bd-a0244de6a142">2YCPAV24J6PH-1408-146</_dlc_DocId>
    <_dlc_DocIdUrl xmlns="78287973-131b-4102-a9bd-a0244de6a142">
      <Url>https://cpf.navy.deps.mil/sites/cnap-cmds2/CHSMWP/joint-wings/_layouts/15/DocIdRedir.aspx?ID=2YCPAV24J6PH-1408-146</Url>
      <Description>2YCPAV24J6PH-1408-146</Description>
    </_dlc_DocIdUrl>
  </documentManagement>
</p:properties>
</file>

<file path=customXml/itemProps1.xml><?xml version="1.0" encoding="utf-8"?>
<ds:datastoreItem xmlns:ds="http://schemas.openxmlformats.org/officeDocument/2006/customXml" ds:itemID="{3EAA3F42-9235-44F3-9D90-96EBB437B202}">
  <ds:schemaRefs>
    <ds:schemaRef ds:uri="http://schemas.microsoft.com/sharepoint/v3/contenttype/forms"/>
  </ds:schemaRefs>
</ds:datastoreItem>
</file>

<file path=customXml/itemProps2.xml><?xml version="1.0" encoding="utf-8"?>
<ds:datastoreItem xmlns:ds="http://schemas.openxmlformats.org/officeDocument/2006/customXml" ds:itemID="{84A66CD9-4DEE-48CE-AB2B-94523CB8D8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287973-131b-4102-a9bd-a0244de6a1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5E3522-B7F9-4531-8D1A-0D3742802551}">
  <ds:schemaRefs>
    <ds:schemaRef ds:uri="http://schemas.microsoft.com/sharepoint/events"/>
  </ds:schemaRefs>
</ds:datastoreItem>
</file>

<file path=customXml/itemProps4.xml><?xml version="1.0" encoding="utf-8"?>
<ds:datastoreItem xmlns:ds="http://schemas.openxmlformats.org/officeDocument/2006/customXml" ds:itemID="{8BD85EAE-7983-4E73-A46B-F7F50838821D}">
  <ds:schemaRefs>
    <ds:schemaRef ds:uri="http://purl.org/dc/dcmitype/"/>
    <ds:schemaRef ds:uri="http://schemas.microsoft.com/office/infopath/2007/PartnerControls"/>
    <ds:schemaRef ds:uri="78287973-131b-4102-a9bd-a0244de6a142"/>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Summary</vt:lpstr>
      <vt:lpstr>MH-60R 11PAA CVW v220921</vt:lpstr>
      <vt:lpstr>MH-60R 10PAA CVW v220921</vt:lpstr>
      <vt:lpstr>MH-60R 7PAA CVW FDNF v220921</vt:lpstr>
      <vt:lpstr>MH-60R 2PAA EXP v220921</vt:lpstr>
      <vt:lpstr>MH-60R 1PAA EXP v220921</vt:lpstr>
      <vt:lpstr>FRS Baseline v220921</vt:lpstr>
      <vt:lpstr>ACTC Mapping v220921</vt:lpstr>
      <vt:lpstr>'MH-60R 10PAA CVW v220921'!Print_Area</vt:lpstr>
      <vt:lpstr>'MH-60R 11PAA CVW v220921'!Print_Area</vt:lpstr>
      <vt:lpstr>'MH-60R 1PAA EXP v220921'!Print_Area</vt:lpstr>
      <vt:lpstr>'MH-60R 2PAA EXP v220921'!Print_Area</vt:lpstr>
      <vt:lpstr>'MH-60R 7PAA CVW FDNF v220921'!Print_Area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HSM TNR - SHARP 7.0</dc:title>
  <dc:subject/>
  <dc:creator/>
  <cp:keywords/>
  <dc:description/>
  <cp:lastModifiedBy/>
  <cp:revision/>
  <dcterms:created xsi:type="dcterms:W3CDTF">2010-10-13T19:45:53Z</dcterms:created>
  <dcterms:modified xsi:type="dcterms:W3CDTF">2022-11-02T23:16:06Z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0x01010083868CE85CDABE4F8CA616DB09EBA504</vt:lpwstr>
  </property>
  <property fmtid="{D5CDD505-2E9C-101B-9397-08002B2CF9AE}" pid="3" name="_dlc_DocIdItemGuid">
    <vt:lpwstr>f83603ae-e42c-4ba3-bece-e56f7c257a49</vt:lpwstr>
  </property>
  <property fmtid="{D5CDD505-2E9C-101B-9397-08002B2CF9AE}" pid="4" name="MSIP_Label_afe64f26-154f-4743-927e-a7310aa86873_Enabled">
    <vt:lpwstr>true</vt:lpwstr>
  </property>
  <property fmtid="{D5CDD505-2E9C-101B-9397-08002B2CF9AE}" pid="5" name="MSIP_Label_afe64f26-154f-4743-927e-a7310aa86873_SetDate">
    <vt:lpwstr>2022-11-02T23:14:27Z</vt:lpwstr>
  </property>
  <property fmtid="{D5CDD505-2E9C-101B-9397-08002B2CF9AE}" pid="6" name="MSIP_Label_afe64f26-154f-4743-927e-a7310aa86873_Method">
    <vt:lpwstr>Privileged</vt:lpwstr>
  </property>
  <property fmtid="{D5CDD505-2E9C-101B-9397-08002B2CF9AE}" pid="7" name="MSIP_Label_afe64f26-154f-4743-927e-a7310aa86873_Name">
    <vt:lpwstr>GovernmentData</vt:lpwstr>
  </property>
  <property fmtid="{D5CDD505-2E9C-101B-9397-08002B2CF9AE}" pid="8" name="MSIP_Label_afe64f26-154f-4743-927e-a7310aa86873_SiteId">
    <vt:lpwstr>29ac9fa0-83e8-40a8-914f-a74b1c9c46d0</vt:lpwstr>
  </property>
  <property fmtid="{D5CDD505-2E9C-101B-9397-08002B2CF9AE}" pid="9" name="MSIP_Label_afe64f26-154f-4743-927e-a7310aa86873_ActionId">
    <vt:lpwstr>0278bb2d-3ae8-4150-b0ae-d327baae5942</vt:lpwstr>
  </property>
  <property fmtid="{D5CDD505-2E9C-101B-9397-08002B2CF9AE}" pid="10" name="MSIP_Label_afe64f26-154f-4743-927e-a7310aa86873_ContentBits">
    <vt:lpwstr>0</vt:lpwstr>
  </property>
</Properties>
</file>